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Локальная смета (ТХ) - Ведомост" sheetId="1" r:id="rId1"/>
  </sheets>
  <definedNames>
    <definedName name="_xlnm.Print_Area" localSheetId="0">'Локальная смета (ТХ) - Ведомост'!$A:$G</definedName>
    <definedName name="_xlnm.Print_Titles" localSheetId="0">'Локальная смета (ТХ) - Ведомост'!$20:$20</definedName>
  </definedNames>
  <calcPr calcMode="auto" refMode="A1"/>
</workbook>
</file>

<file path=xl/sharedStrings.xml><?xml version="1.0" encoding="utf-8"?>
<sst xmlns="http://schemas.openxmlformats.org/spreadsheetml/2006/main" count="92" uniqueCount="92">
  <si>
    <t>Создание автоматизированной системы мониторинга работы разводящей сети и насосных станций (диктующе точки, диспетчеризация, телеметрия, ПУВ, автоматизированные ВРК)</t>
  </si>
  <si>
    <t/>
  </si>
  <si>
    <t>(наименование стройки)</t>
  </si>
  <si>
    <t>ВЕДОМОСТЬ РЕСУРСОВ</t>
  </si>
  <si>
    <t xml:space="preserve">№ </t>
  </si>
  <si>
    <t>в текущем уровне цен</t>
  </si>
  <si>
    <t xml:space="preserve">на </t>
  </si>
  <si>
    <t xml:space="preserve">Локальная смета (ТХ), </t>
  </si>
  <si>
    <t>(наименование работ и затрат, наименование объекта)</t>
  </si>
  <si>
    <t>Основание:</t>
  </si>
  <si>
    <t>Сметная стоимость, руб.: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</si>
  <si>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</si>
  <si>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</si>
  <si>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</si>
  <si>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</si>
  <si>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№ п.п.</t>
  </si>
  <si>
    <t>Обоснование</t>
  </si>
  <si>
    <t>Наименование</t>
  </si>
  <si>
    <t>Единица измерения</t>
  </si>
  <si>
    <t>Общее кол-во</t>
  </si>
  <si>
    <t>Сметная стоимость в текущих ценах, руб.</t>
  </si>
  <si>
    <t>На ед.</t>
  </si>
  <si>
    <t>Общая</t>
  </si>
  <si>
    <t>2</t>
  </si>
  <si>
    <t>Ресурсы подрядчика</t>
  </si>
  <si>
    <t xml:space="preserve">          Трудозатраты</t>
  </si>
  <si>
    <t>1-100-36</t>
  </si>
  <si>
    <t>Средний разряд работы 3,6</t>
  </si>
  <si>
    <t>чел.-ч</t>
  </si>
  <si>
    <t xml:space="preserve">1 </t>
  </si>
  <si>
    <t>4-100-040</t>
  </si>
  <si>
    <t>ОТм(Зтм) Средний разряд машинистов 4</t>
  </si>
  <si>
    <t>4-100-050</t>
  </si>
  <si>
    <t>ОТм(Зтм) Средний разряд машинистов 5</t>
  </si>
  <si>
    <t>4-100-060</t>
  </si>
  <si>
    <t>ОТм(Зтм) Средний разряд машинистов 6</t>
  </si>
  <si>
    <t>4-100-070</t>
  </si>
  <si>
    <t>ОТм(Зтм) Средний разряд машинистов 7</t>
  </si>
  <si>
    <t>Итого "Трудозатраты"</t>
  </si>
  <si>
    <t>руб</t>
  </si>
  <si>
    <t xml:space="preserve">          Машины и механизмы</t>
  </si>
  <si>
    <t>91.05.05-015</t>
  </si>
  <si>
    <t>Краны на автомобильном ходу, грузоподъемность 16 т</t>
  </si>
  <si>
    <t>маш.-ч</t>
  </si>
  <si>
    <t>91.10.05-004</t>
  </si>
  <si>
    <t>Трубоукладчики, номинальная грузоподъемность 6,3 т</t>
  </si>
  <si>
    <t xml:space="preserve">1 262,39
----------
386,65</t>
  </si>
  <si>
    <t>91.10.05-007</t>
  </si>
  <si>
    <t>Трубоукладчики, номинальная грузоподъемность 12,5 т</t>
  </si>
  <si>
    <t xml:space="preserve">2 894,74
----------
482,05</t>
  </si>
  <si>
    <t>91.14.02-001</t>
  </si>
  <si>
    <t>Автомобили бортовые, грузоподъемность до 5 т</t>
  </si>
  <si>
    <t xml:space="preserve">583,06
----------
336,43</t>
  </si>
  <si>
    <t>Итого "Машины и механизмы"</t>
  </si>
  <si>
    <t xml:space="preserve">          Материалы</t>
  </si>
  <si>
    <t>01.7.15.03-0017</t>
  </si>
  <si>
    <t>Болты стальные с шестигранной головкой, в комплекте с шестигранной гайкой и плоской круглой шайбой, диаметр резьбы М27, длина болта 50-300 мм</t>
  </si>
  <si>
    <t>т</t>
  </si>
  <si>
    <t>01.7.15.03-0019</t>
  </si>
  <si>
    <t>Болты стальные с шестигранной головкой, в комплекте с шестигранной гайкой и плоской круглой шайбой, диаметр резьбы М36 длина болта 60-300 мм</t>
  </si>
  <si>
    <t>01.7.19.04-0031</t>
  </si>
  <si>
    <t>Прокладки резиновые (пластина техническая прессованная)</t>
  </si>
  <si>
    <t>кг</t>
  </si>
  <si>
    <t>ТЦ_65.1.01.00_59_5903034169_10.09.2024_02_1.1</t>
  </si>
  <si>
    <t>Расходомер электромагнитный Ду 600 мм сталь</t>
  </si>
  <si>
    <t>шт</t>
  </si>
  <si>
    <t>ТЦ_65.1.01.00_59_5903034169_10.09.2024_02_2.1</t>
  </si>
  <si>
    <t>Расходомер электромагнитный Ду 500 мм ПЭ</t>
  </si>
  <si>
    <t>ТЦ_65.1.01.00_59_5903034169_10.09.2024_02_3.1</t>
  </si>
  <si>
    <t>Расходомер-счетчик ультразвувовой цифровой ВЗЛЕТ МР исполнение УРСВ-510 ц/Т в комплекте: комплект кабелей связи на канал № 1 ПЭА В-ВП к УРСВ для ИУ (Lсв=50м) ИУ-011 Ду 450 мм Р=1,6МПа фланц В/В, с накладными ПЭА Н-021</t>
  </si>
  <si>
    <t>Итого "Материалы"</t>
  </si>
  <si>
    <t>Итоги по смете:</t>
  </si>
  <si>
    <t xml:space="preserve">  Итого прямые затраты (справочно)</t>
  </si>
  <si>
    <t xml:space="preserve">  в том числе:</t>
  </si>
  <si>
    <t xml:space="preserve">  Оплата труда рабочих</t>
  </si>
  <si>
    <t xml:space="preserve">  Эксплуатация машин</t>
  </si>
  <si>
    <t xml:space="preserve">  Оплата труда машинистов (Отм)</t>
  </si>
  <si>
    <t xml:space="preserve">  Материалы</t>
  </si>
  <si>
    <t xml:space="preserve">  Строительные работы</t>
  </si>
  <si>
    <t xml:space="preserve">  оплата труда</t>
  </si>
  <si>
    <t xml:space="preserve">  эксплуатация машин и механизмов</t>
  </si>
  <si>
    <t xml:space="preserve">  оплата труда машинистов (Отм)</t>
  </si>
  <si>
    <t xml:space="preserve">  материалы</t>
  </si>
  <si>
    <t xml:space="preserve">  накладные расходы</t>
  </si>
  <si>
    <t xml:space="preserve">  сметная прибыль</t>
  </si>
  <si>
    <t xml:space="preserve">  Итого ФОТ (справочно)</t>
  </si>
  <si>
    <t xml:space="preserve">  Итого накладные расходы (справочно)</t>
  </si>
  <si>
    <t xml:space="preserve">  Итого сметная прибыль (справочно)</t>
  </si>
  <si>
    <t xml:space="preserve">  ВСЕГО по смете</t>
  </si>
  <si>
    <t xml:space="preserve">  материальные ресурсы, отсутствующие в ФРСН</t>
  </si>
  <si>
    <t xml:space="preserve">Сдал: </t>
  </si>
  <si>
    <t xml:space="preserve">Принял: </t>
  </si>
</sst>
</file>

<file path=xl/styles.xml><?xml version="1.0" encoding="utf-8"?>
<styleSheet xmlns="http://schemas.openxmlformats.org/spreadsheetml/2006/main">
  <numFmts count="1">
    <numFmt formatCode="0.000" numFmtId="164"/>
  </numFmts>
  <fonts count="16">
    <font>
      <color rgb="FF000000"/>
      <sz val="11"/>
      <name val="Calibri"/>
      <charset val="204"/>
    </font>
    <font>
      <color rgb="FF000000"/>
      <sz val="8"/>
      <name val="Arial"/>
      <charset val="204"/>
    </font>
    <font>
      <sz val="10"/>
      <name val="Arial"/>
      <charset val="204"/>
    </font>
    <font>
      <sz val="10"/>
      <name val="Arial"/>
      <charset val="204"/>
      <b/>
    </font>
    <font>
      <sz val="9"/>
      <name val="Arial"/>
      <charset val="204"/>
      <i/>
    </font>
    <font>
      <sz val="14"/>
      <name val="Arial"/>
      <charset val="204"/>
      <b/>
    </font>
    <font>
      <sz val="12"/>
      <name val="Arial"/>
      <charset val="204"/>
      <b/>
    </font>
    <font>
      <sz val="12"/>
      <name val="Arial"/>
      <charset val="204"/>
    </font>
    <font>
      <sz val="11"/>
      <name val="Arial"/>
      <charset val="204"/>
    </font>
    <font>
      <color rgb="FF000000"/>
      <sz val="10"/>
      <name val="Arial"/>
      <charset val="204"/>
    </font>
    <font>
      <sz val="9"/>
      <name val="Arial"/>
      <charset val="204"/>
    </font>
    <font>
      <sz val="8"/>
      <name val="Arial"/>
      <charset val="204"/>
      <b/>
    </font>
    <font>
      <color rgb="FF000000"/>
      <sz val="8"/>
      <name val="Arial"/>
      <charset val="204"/>
      <b/>
    </font>
    <font>
      <color rgb="FF000000"/>
      <sz val="9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/>
      <diagonal/>
    </border>
    <border>
      <left/>
      <right/>
      <top style="thin"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1">
    <xf borderId="0" fillId="0" fontId="0" numFmtId="0"/>
  </cellStyleXfs>
  <cellXfs count="61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2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7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8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4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2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1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3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3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4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6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5" numFmtId="0" xfId="0">
      <alignment horizontal="center" vertical="center" textRotation="0" shrinkToFit="false" wrapText="fals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AI66"/>
  <sheetViews>
    <sheetView workbookViewId="0" tabSelected="true" showZeros="true" showFormulas="false" showGridLines="true" showRowColHeaders="true">
      <selection sqref="I5" activeCell="I5"/>
    </sheetView>
  </sheetViews>
  <sheetFormatPr defaultColWidth="9.140625" customHeight="true" defaultRowHeight="11.25"/>
  <cols>
    <col max="1" min="1" style="1" width="11" customWidth="true"/>
    <col max="2" min="2" style="1" width="17.5703125" customWidth="true"/>
    <col max="3" min="3" style="1" width="43.42578125" customWidth="true"/>
    <col max="4" min="4" style="1" width="11" customWidth="true"/>
    <col max="5" min="5" style="1" width="13.42578125" customWidth="true"/>
    <col max="7" min="6" style="1" width="16.42578125" customWidth="true"/>
    <col max="9" min="8" style="1" width="14.7109375" customWidth="true"/>
    <col max="10" min="10" style="1" width="9" customWidth="true" hidden="true"/>
    <col max="11" min="11" style="1" width="14.42578125" customWidth="true"/>
    <col max="15" min="12" style="1" width="9.140625"/>
    <col max="18" min="16" style="2" width="67.85546875" customWidth="true" hidden="true"/>
    <col max="23" min="19" style="2" width="101.85546875" customWidth="true" hidden="true"/>
    <col max="25" min="24" style="2" width="54.42578125" customWidth="true" hidden="true"/>
    <col max="27" min="26" style="2" width="129.28515625" customWidth="true" hidden="true"/>
    <col max="29" min="28" style="2" width="112.85546875" customWidth="true" hidden="true"/>
    <col max="31" min="30" style="2" width="61" customWidth="true" hidden="true"/>
    <col max="35" min="32" style="2" width="57.28515625" customWidth="true" hidden="true"/>
    <col max="16384" min="36" style="1" width="9.140625"/>
  </cols>
  <sheetData>
    <row r="1" ht="39.75" customFormat="true" s="0">
      <c r="A1" s="3"/>
      <c r="B1" s="0"/>
      <c r="C1" s="4" t="s">
        <v>0</v>
      </c>
      <c r="D1" s="4"/>
      <c r="E1" s="4"/>
      <c r="F1" s="5"/>
      <c r="G1" s="5"/>
      <c r="H1" s="5"/>
      <c r="I1" s="0"/>
      <c r="J1" s="0"/>
      <c r="K1" s="0"/>
      <c r="L1" s="0"/>
      <c r="M1" s="0"/>
      <c r="N1" s="0"/>
      <c r="O1" s="0"/>
      <c r="P1" s="6" t="s">
        <v>0</v>
      </c>
      <c r="Q1" s="6" t="s">
        <v>1</v>
      </c>
      <c r="R1" s="6" t="s">
        <v>1</v>
      </c>
    </row>
    <row r="2" customHeight="true" ht="13.5" customFormat="true" s="0">
      <c r="A2" s="3"/>
      <c r="D2" s="7" t="s">
        <v>2</v>
      </c>
      <c r="H2" s="8"/>
    </row>
    <row r="3" customHeight="true" ht="13.5" customFormat="true" s="0">
      <c r="A3" s="8"/>
      <c r="B3" s="5"/>
      <c r="C3" s="5"/>
      <c r="D3" s="5"/>
      <c r="E3" s="5"/>
      <c r="F3" s="5"/>
      <c r="G3" s="5"/>
      <c r="H3" s="8"/>
    </row>
    <row r="4" ht="15" customFormat="true" s="0">
      <c r="A4" s="0"/>
      <c r="B4" s="8"/>
      <c r="C4" s="0"/>
      <c r="D4" s="9" t="s">
        <v>3</v>
      </c>
      <c r="E4" s="10" t="s">
        <v>4</v>
      </c>
      <c r="F4" s="0"/>
      <c r="G4" s="10"/>
      <c r="H4" s="8"/>
      <c r="I4" s="0"/>
      <c r="J4" s="0"/>
      <c r="K4" s="0"/>
      <c r="L4" s="0"/>
      <c r="M4" s="0"/>
      <c r="N4" s="0"/>
      <c r="O4" s="0"/>
    </row>
    <row r="5" customHeight="true" ht="13.5" customFormat="true" s="0">
      <c r="B5" s="10"/>
      <c r="C5" s="11"/>
      <c r="D5" s="12" t="s">
        <v>5</v>
      </c>
      <c r="E5" s="10"/>
      <c r="F5" s="10"/>
      <c r="G5" s="10"/>
      <c r="H5" s="8"/>
    </row>
    <row r="6" customHeight="true" ht="13.5" customFormat="true" s="0">
      <c r="B6" s="10"/>
      <c r="C6" s="11"/>
      <c r="D6" s="12"/>
      <c r="E6" s="10"/>
      <c r="F6" s="10"/>
      <c r="G6" s="10"/>
      <c r="H6" s="8"/>
    </row>
    <row r="7" ht="12.75" customFormat="true" s="0">
      <c r="A7" s="13" t="s">
        <v>6</v>
      </c>
      <c r="B7" s="14" t="s">
        <v>7</v>
      </c>
      <c r="C7" s="14"/>
      <c r="D7" s="14"/>
      <c r="E7" s="14"/>
      <c r="F7" s="14"/>
      <c r="G7" s="15"/>
      <c r="H7" s="8"/>
      <c r="I7" s="0"/>
      <c r="J7" s="0"/>
      <c r="K7" s="0"/>
      <c r="L7" s="0"/>
      <c r="M7" s="0"/>
      <c r="N7" s="0"/>
      <c r="O7" s="0"/>
      <c r="S7" s="6" t="s">
        <v>7</v>
      </c>
      <c r="T7" s="6" t="s">
        <v>1</v>
      </c>
      <c r="U7" s="6" t="s">
        <v>1</v>
      </c>
      <c r="V7" s="6" t="s">
        <v>1</v>
      </c>
      <c r="W7" s="6" t="s">
        <v>1</v>
      </c>
    </row>
    <row r="8" customHeight="true" ht="13.5" customFormat="true" s="0">
      <c r="A8" s="10"/>
      <c r="B8" s="10"/>
      <c r="C8" s="10"/>
      <c r="D8" s="7" t="s">
        <v>8</v>
      </c>
      <c r="E8" s="10"/>
      <c r="F8" s="10"/>
      <c r="G8" s="10"/>
      <c r="H8" s="8"/>
    </row>
    <row r="9" customHeight="true" ht="13.5" customFormat="true" s="0">
      <c r="A9" s="10"/>
      <c r="B9" s="10"/>
      <c r="C9" s="10"/>
      <c r="D9" s="16"/>
      <c r="E9" s="10"/>
      <c r="F9" s="10"/>
      <c r="G9" s="10"/>
      <c r="H9" s="8"/>
    </row>
    <row r="10" ht="12.75" customFormat="true" s="0">
      <c r="A10" s="0"/>
      <c r="B10" s="3" t="s">
        <v>9</v>
      </c>
      <c r="C10" s="3"/>
      <c r="D10" s="3"/>
      <c r="E10" s="10"/>
      <c r="F10" s="10"/>
      <c r="G10" s="10"/>
      <c r="H10" s="8"/>
      <c r="I10" s="0"/>
      <c r="J10" s="0"/>
      <c r="K10" s="0"/>
      <c r="L10" s="0"/>
      <c r="M10" s="0"/>
      <c r="N10" s="0"/>
      <c r="O10" s="0"/>
      <c r="X10" s="6" t="s">
        <v>1</v>
      </c>
      <c r="Y10" s="6" t="s">
        <v>1</v>
      </c>
    </row>
    <row r="11" customHeight="true" ht="7.5" customFormat="true" s="0">
      <c r="A11" s="0"/>
      <c r="B11" s="3"/>
      <c r="C11" s="3"/>
      <c r="D11" s="3"/>
      <c r="E11" s="10"/>
      <c r="F11" s="10"/>
      <c r="G11" s="10"/>
      <c r="H11" s="8"/>
      <c r="I11" s="0"/>
      <c r="J11" s="0"/>
      <c r="K11" s="0"/>
      <c r="L11" s="0"/>
      <c r="M11" s="0"/>
      <c r="N11" s="0"/>
      <c r="O11" s="0"/>
    </row>
    <row r="12" customHeight="true" ht="13.5" customFormat="true" s="0">
      <c r="A12" s="0"/>
      <c r="B12" s="3"/>
      <c r="C12" s="3"/>
      <c r="D12" s="3"/>
      <c r="E12" s="17" t="s">
        <v>10</v>
      </c>
      <c r="F12" s="18" t="n">
        <v>1782388.72</v>
      </c>
      <c r="G12" s="17"/>
      <c r="H12" s="8"/>
      <c r="I12" s="0"/>
      <c r="J12" s="0"/>
      <c r="K12" s="0"/>
      <c r="L12" s="0"/>
      <c r="M12" s="0"/>
      <c r="N12" s="0"/>
      <c r="O12" s="0"/>
    </row>
    <row r="13" customHeight="true" ht="13.5" customFormat="true" s="0">
      <c r="A13" s="0"/>
      <c r="B13" s="3"/>
      <c r="C13" s="3"/>
      <c r="D13" s="3"/>
      <c r="E13" s="17" t="s">
        <v>11</v>
      </c>
      <c r="F13" s="19" t="n">
        <v>44</v>
      </c>
      <c r="G13" s="17"/>
      <c r="H13" s="8"/>
      <c r="I13" s="0"/>
      <c r="J13" s="0"/>
      <c r="K13" s="0"/>
      <c r="L13" s="0"/>
      <c r="M13" s="0"/>
      <c r="N13" s="0"/>
      <c r="O13" s="0"/>
    </row>
    <row r="14" customHeight="true" ht="13.5" customFormat="true" s="0">
      <c r="A14" s="8"/>
      <c r="B14" s="0"/>
      <c r="C14" s="0"/>
      <c r="D14" s="8"/>
      <c r="E14" s="17" t="s">
        <v>12</v>
      </c>
      <c r="F14" s="19" t="n">
        <v>6.53</v>
      </c>
      <c r="G14" s="17"/>
      <c r="H14" s="20"/>
      <c r="I14" s="21"/>
      <c r="J14" s="21"/>
      <c r="K14" s="21"/>
      <c r="L14" s="0"/>
      <c r="M14" s="0"/>
      <c r="N14" s="0"/>
      <c r="O14" s="0"/>
    </row>
    <row r="15" customHeight="true" ht="13.5" customFormat="true" s="0">
      <c r="A15" s="8"/>
      <c r="B15" s="0"/>
      <c r="C15" s="0"/>
      <c r="D15" s="22"/>
      <c r="E15" s="17" t="s">
        <v>13</v>
      </c>
      <c r="F15" s="18" t="n">
        <v>14688.08</v>
      </c>
      <c r="G15" s="17"/>
      <c r="H15" s="0"/>
      <c r="I15" s="0"/>
      <c r="J15" s="0"/>
      <c r="K15" s="0"/>
      <c r="L15" s="0"/>
      <c r="M15" s="0"/>
      <c r="N15" s="0"/>
      <c r="O15" s="0"/>
    </row>
    <row r="16" customHeight="true" ht="13.5" customFormat="true" s="0">
      <c r="A16" s="0"/>
      <c r="B16" s="0"/>
      <c r="C16" s="0"/>
      <c r="D16" s="22"/>
      <c r="E16" s="17" t="s">
        <v>14</v>
      </c>
      <c r="F16" s="18" t="n">
        <v>2750.03</v>
      </c>
      <c r="G16" s="17"/>
      <c r="H16" s="23"/>
      <c r="I16" s="23"/>
      <c r="J16" s="0"/>
      <c r="K16" s="0"/>
      <c r="L16" s="0"/>
      <c r="M16" s="0"/>
      <c r="N16" s="0"/>
      <c r="O16" s="0"/>
    </row>
    <row r="17" ht="12.75" customFormat="true" s="0">
      <c r="B17" s="3"/>
      <c r="C17" s="22"/>
      <c r="D17" s="22"/>
      <c r="E17" s="22"/>
      <c r="F17" s="22"/>
      <c r="G17" s="22"/>
      <c r="H17" s="22"/>
    </row>
    <row r="18" customHeight="true" ht="28.5" customFormat="true" s="0">
      <c r="A18" s="24" t="s">
        <v>15</v>
      </c>
      <c r="B18" s="25" t="s">
        <v>16</v>
      </c>
      <c r="C18" s="24" t="s">
        <v>17</v>
      </c>
      <c r="D18" s="24" t="s">
        <v>18</v>
      </c>
      <c r="E18" s="24" t="s">
        <v>19</v>
      </c>
      <c r="F18" s="26" t="s">
        <v>20</v>
      </c>
      <c r="G18" s="27"/>
    </row>
    <row r="19" customHeight="true" ht="18" customFormat="true" s="0">
      <c r="A19" s="24"/>
      <c r="B19" s="25"/>
      <c r="C19" s="24"/>
      <c r="D19" s="24"/>
      <c r="E19" s="24"/>
      <c r="F19" s="28" t="s">
        <v>21</v>
      </c>
      <c r="G19" s="28" t="s">
        <v>22</v>
      </c>
      <c r="H19" s="29"/>
    </row>
    <row r="20" customHeight="true" ht="12" customFormat="true" s="0">
      <c r="A20" s="30" t="n">
        <v>1</v>
      </c>
      <c r="B20" s="30" t="s">
        <v>23</v>
      </c>
      <c r="C20" s="30" t="n">
        <v>3</v>
      </c>
      <c r="D20" s="30" t="n">
        <v>4</v>
      </c>
      <c r="E20" s="30" t="n">
        <v>5</v>
      </c>
      <c r="F20" s="30" t="n">
        <v>6</v>
      </c>
      <c r="G20" s="30" t="n">
        <v>7</v>
      </c>
      <c r="H20" s="29"/>
    </row>
    <row r="21" ht="12" customFormat="true" s="0">
      <c r="A21" s="31" t="s">
        <v>24</v>
      </c>
      <c r="B21" s="31"/>
      <c r="C21" s="31"/>
      <c r="D21" s="31"/>
      <c r="E21" s="31"/>
      <c r="F21" s="31"/>
      <c r="G21" s="31"/>
      <c r="H21" s="32"/>
      <c r="I21" s="0"/>
      <c r="J21" s="0"/>
      <c r="K21" s="0"/>
      <c r="L21" s="0"/>
      <c r="M21" s="0"/>
      <c r="N21" s="0"/>
      <c r="O21" s="0"/>
      <c r="Z21" s="33" t="s">
        <v>24</v>
      </c>
    </row>
    <row r="22" ht="12" customFormat="true" s="0">
      <c r="A22" s="31" t="s">
        <v>25</v>
      </c>
      <c r="B22" s="31"/>
      <c r="C22" s="31"/>
      <c r="D22" s="31"/>
      <c r="E22" s="31"/>
      <c r="F22" s="31"/>
      <c r="G22" s="31"/>
      <c r="H22" s="32"/>
      <c r="I22" s="0"/>
      <c r="J22" s="0"/>
      <c r="K22" s="0"/>
      <c r="L22" s="0"/>
      <c r="M22" s="0"/>
      <c r="N22" s="0"/>
      <c r="O22" s="0"/>
      <c r="Z22" s="33"/>
      <c r="AA22" s="33" t="s">
        <v>25</v>
      </c>
    </row>
    <row r="23" ht="12" customFormat="true" s="0">
      <c r="A23" s="34">
        <f>IF(J23&lt;&gt;"",COUNTA(J$1:J23),"")</f>
      </c>
      <c r="B23" s="35" t="s">
        <v>26</v>
      </c>
      <c r="C23" s="36" t="s">
        <v>27</v>
      </c>
      <c r="D23" s="37" t="s">
        <v>28</v>
      </c>
      <c r="E23" s="38" t="n">
        <v>44</v>
      </c>
      <c r="F23" s="39" t="n">
        <v>333.82</v>
      </c>
      <c r="G23" s="39" t="n">
        <v>14688.08</v>
      </c>
      <c r="H23" s="40"/>
      <c r="I23" s="0"/>
      <c r="J23" s="1" t="s">
        <v>29</v>
      </c>
      <c r="K23" s="0"/>
      <c r="L23" s="0"/>
      <c r="M23" s="0"/>
      <c r="N23" s="0"/>
      <c r="O23" s="0"/>
      <c r="Z23" s="33"/>
      <c r="AA23" s="33"/>
    </row>
    <row r="24" ht="12" customFormat="true" s="0">
      <c r="A24" s="34">
        <f>IF(J24&lt;&gt;"",COUNTA(J$1:J24),"")</f>
      </c>
      <c r="B24" s="35" t="s">
        <v>30</v>
      </c>
      <c r="C24" s="36" t="s">
        <v>31</v>
      </c>
      <c r="D24" s="37" t="s">
        <v>28</v>
      </c>
      <c r="E24" s="41" t="n">
        <v>1.958</v>
      </c>
      <c r="F24" s="39" t="n">
        <v>349.47</v>
      </c>
      <c r="G24" s="42" t="n">
        <v>684.26</v>
      </c>
      <c r="H24" s="40"/>
      <c r="I24" s="0"/>
      <c r="J24" s="1" t="s">
        <v>29</v>
      </c>
      <c r="K24" s="0"/>
      <c r="L24" s="0"/>
      <c r="M24" s="0"/>
      <c r="N24" s="0"/>
      <c r="O24" s="0"/>
      <c r="Z24" s="33"/>
      <c r="AA24" s="33"/>
    </row>
    <row r="25" ht="12" customFormat="true" s="0">
      <c r="A25" s="34">
        <f>IF(J25&lt;&gt;"",COUNTA(J$1:J25),"")</f>
      </c>
      <c r="B25" s="35" t="s">
        <v>32</v>
      </c>
      <c r="C25" s="36" t="s">
        <v>33</v>
      </c>
      <c r="D25" s="37" t="s">
        <v>28</v>
      </c>
      <c r="E25" s="41" t="n">
        <v>2.068</v>
      </c>
      <c r="F25" s="39" t="n">
        <v>401.63</v>
      </c>
      <c r="G25" s="42" t="n">
        <v>830.57</v>
      </c>
      <c r="H25" s="40"/>
      <c r="I25" s="0"/>
      <c r="J25" s="1" t="s">
        <v>29</v>
      </c>
      <c r="K25" s="0"/>
      <c r="L25" s="0"/>
      <c r="M25" s="0"/>
      <c r="N25" s="0"/>
      <c r="O25" s="0"/>
      <c r="Z25" s="33"/>
      <c r="AA25" s="33"/>
    </row>
    <row r="26" ht="12" customFormat="true" s="0">
      <c r="A26" s="34">
        <f>IF(J26&lt;&gt;"",COUNTA(J$1:J26),"")</f>
      </c>
      <c r="B26" s="35" t="s">
        <v>34</v>
      </c>
      <c r="C26" s="36" t="s">
        <v>35</v>
      </c>
      <c r="D26" s="37" t="s">
        <v>28</v>
      </c>
      <c r="E26" s="43" t="n">
        <v>0.66</v>
      </c>
      <c r="F26" s="39" t="n">
        <v>469.44</v>
      </c>
      <c r="G26" s="42" t="n">
        <v>309.83</v>
      </c>
      <c r="H26" s="40"/>
      <c r="I26" s="0"/>
      <c r="J26" s="1" t="s">
        <v>29</v>
      </c>
      <c r="K26" s="0"/>
      <c r="L26" s="0"/>
      <c r="M26" s="0"/>
      <c r="N26" s="0"/>
      <c r="O26" s="0"/>
      <c r="Z26" s="33"/>
      <c r="AA26" s="33"/>
    </row>
    <row r="27" ht="12" customFormat="true" s="0">
      <c r="A27" s="34">
        <f>IF(J27&lt;&gt;"",COUNTA(J$1:J27),"")</f>
      </c>
      <c r="B27" s="35" t="s">
        <v>36</v>
      </c>
      <c r="C27" s="36" t="s">
        <v>37</v>
      </c>
      <c r="D27" s="37" t="s">
        <v>28</v>
      </c>
      <c r="E27" s="41" t="n">
        <v>1.848</v>
      </c>
      <c r="F27" s="39" t="n">
        <v>500.74</v>
      </c>
      <c r="G27" s="42" t="n">
        <v>925.37</v>
      </c>
      <c r="H27" s="40"/>
      <c r="I27" s="0"/>
      <c r="J27" s="1" t="s">
        <v>29</v>
      </c>
      <c r="K27" s="0"/>
      <c r="L27" s="0"/>
      <c r="M27" s="0"/>
      <c r="N27" s="0"/>
      <c r="O27" s="0"/>
      <c r="Z27" s="33"/>
      <c r="AA27" s="33"/>
    </row>
    <row r="28" ht="12" customFormat="true" s="0">
      <c r="A28" s="37"/>
      <c r="B28" s="44"/>
      <c r="C28" s="45" t="s">
        <v>38</v>
      </c>
      <c r="D28" s="34" t="s">
        <v>39</v>
      </c>
      <c r="E28" s="34"/>
      <c r="F28" s="46"/>
      <c r="G28" s="47" t="n">
        <v>17438.11</v>
      </c>
      <c r="H28" s="40"/>
      <c r="I28" s="0"/>
      <c r="J28" s="0"/>
      <c r="K28" s="0"/>
      <c r="L28" s="0"/>
      <c r="M28" s="0"/>
      <c r="N28" s="0"/>
      <c r="O28" s="0"/>
      <c r="Z28" s="33"/>
      <c r="AA28" s="33"/>
    </row>
    <row r="29" ht="12" customFormat="true" s="0">
      <c r="A29" s="31" t="s">
        <v>40</v>
      </c>
      <c r="B29" s="31"/>
      <c r="C29" s="31"/>
      <c r="D29" s="31"/>
      <c r="E29" s="31"/>
      <c r="F29" s="31"/>
      <c r="G29" s="31"/>
      <c r="H29" s="32"/>
      <c r="I29" s="0"/>
      <c r="J29" s="0"/>
      <c r="K29" s="0"/>
      <c r="L29" s="0"/>
      <c r="M29" s="0"/>
      <c r="N29" s="0"/>
      <c r="O29" s="0"/>
      <c r="Z29" s="33"/>
      <c r="AA29" s="33" t="s">
        <v>40</v>
      </c>
    </row>
    <row r="30" ht="12" customFormat="true" s="0">
      <c r="A30" s="34">
        <f>IF(J30&lt;&gt;"",COUNTA(J$1:J30),"")</f>
      </c>
      <c r="B30" s="35" t="s">
        <v>41</v>
      </c>
      <c r="C30" s="36" t="s">
        <v>42</v>
      </c>
      <c r="D30" s="37" t="s">
        <v>43</v>
      </c>
      <c r="E30" s="43" t="n">
        <v>0.66</v>
      </c>
      <c r="F30" s="39" t="n">
        <v>1587.36</v>
      </c>
      <c r="G30" s="39" t="n">
        <v>1047.66</v>
      </c>
      <c r="H30" s="40"/>
      <c r="I30" s="0"/>
      <c r="J30" s="1" t="s">
        <v>29</v>
      </c>
      <c r="K30" s="0"/>
      <c r="L30" s="0"/>
      <c r="M30" s="0"/>
      <c r="N30" s="0"/>
      <c r="O30" s="0"/>
      <c r="Z30" s="33"/>
      <c r="AA30" s="33"/>
    </row>
    <row r="31" ht="33.75" customFormat="true" s="0">
      <c r="A31" s="34">
        <f>IF(J31&lt;&gt;"",COUNTA(J$1:J31),"")</f>
      </c>
      <c r="B31" s="35" t="s">
        <v>44</v>
      </c>
      <c r="C31" s="36" t="s">
        <v>45</v>
      </c>
      <c r="D31" s="37" t="s">
        <v>43</v>
      </c>
      <c r="E31" s="41" t="n">
        <v>2.068</v>
      </c>
      <c r="F31" s="39" t="s">
        <v>46</v>
      </c>
      <c r="G31" s="39" t="n">
        <v>2610.62</v>
      </c>
      <c r="H31" s="40"/>
      <c r="I31" s="0"/>
      <c r="J31" s="1" t="s">
        <v>29</v>
      </c>
      <c r="K31" s="0"/>
      <c r="L31" s="0"/>
      <c r="M31" s="0"/>
      <c r="N31" s="0"/>
      <c r="O31" s="0"/>
      <c r="Z31" s="33"/>
      <c r="AA31" s="33"/>
    </row>
    <row r="32" ht="33.75" customFormat="true" s="0">
      <c r="A32" s="34">
        <f>IF(J32&lt;&gt;"",COUNTA(J$1:J32),"")</f>
      </c>
      <c r="B32" s="35" t="s">
        <v>47</v>
      </c>
      <c r="C32" s="36" t="s">
        <v>48</v>
      </c>
      <c r="D32" s="37" t="s">
        <v>43</v>
      </c>
      <c r="E32" s="41" t="n">
        <v>1.848</v>
      </c>
      <c r="F32" s="39" t="s">
        <v>49</v>
      </c>
      <c r="G32" s="39" t="n">
        <v>5349.48</v>
      </c>
      <c r="H32" s="40"/>
      <c r="I32" s="0"/>
      <c r="J32" s="1" t="s">
        <v>29</v>
      </c>
      <c r="K32" s="0"/>
      <c r="L32" s="0"/>
      <c r="M32" s="0"/>
      <c r="N32" s="0"/>
      <c r="O32" s="0"/>
      <c r="Z32" s="33"/>
      <c r="AA32" s="33"/>
    </row>
    <row r="33" ht="33.75" customFormat="true" s="0">
      <c r="A33" s="34">
        <f>IF(J33&lt;&gt;"",COUNTA(J$1:J33),"")</f>
      </c>
      <c r="B33" s="35" t="s">
        <v>50</v>
      </c>
      <c r="C33" s="36" t="s">
        <v>51</v>
      </c>
      <c r="D33" s="37" t="s">
        <v>43</v>
      </c>
      <c r="E33" s="41" t="n">
        <v>1.958</v>
      </c>
      <c r="F33" s="39" t="s">
        <v>52</v>
      </c>
      <c r="G33" s="39" t="n">
        <v>1141.63</v>
      </c>
      <c r="H33" s="40"/>
      <c r="I33" s="0"/>
      <c r="J33" s="1" t="s">
        <v>29</v>
      </c>
      <c r="K33" s="0"/>
      <c r="L33" s="0"/>
      <c r="M33" s="0"/>
      <c r="N33" s="0"/>
      <c r="O33" s="0"/>
      <c r="Z33" s="33"/>
      <c r="AA33" s="33"/>
    </row>
    <row r="34" ht="12" customFormat="true" s="0">
      <c r="A34" s="37"/>
      <c r="B34" s="44"/>
      <c r="C34" s="45" t="s">
        <v>53</v>
      </c>
      <c r="D34" s="34" t="s">
        <v>39</v>
      </c>
      <c r="E34" s="34"/>
      <c r="F34" s="46"/>
      <c r="G34" s="47" t="n">
        <v>10149.39</v>
      </c>
      <c r="H34" s="40"/>
      <c r="I34" s="0"/>
      <c r="J34" s="0"/>
      <c r="K34" s="0"/>
      <c r="L34" s="0"/>
      <c r="M34" s="0"/>
      <c r="N34" s="0"/>
      <c r="O34" s="0"/>
      <c r="Z34" s="33"/>
      <c r="AA34" s="33"/>
    </row>
    <row r="35" ht="12" customFormat="true" s="0">
      <c r="A35" s="31" t="s">
        <v>54</v>
      </c>
      <c r="B35" s="31"/>
      <c r="C35" s="31"/>
      <c r="D35" s="31"/>
      <c r="E35" s="31"/>
      <c r="F35" s="31"/>
      <c r="G35" s="31"/>
      <c r="H35" s="32"/>
      <c r="I35" s="0"/>
      <c r="J35" s="0"/>
      <c r="K35" s="0"/>
      <c r="L35" s="0"/>
      <c r="M35" s="0"/>
      <c r="N35" s="0"/>
      <c r="O35" s="0"/>
      <c r="Z35" s="33"/>
      <c r="AA35" s="33" t="s">
        <v>54</v>
      </c>
    </row>
    <row r="36" ht="33.75" customFormat="true" s="0">
      <c r="A36" s="34">
        <f>IF(J36&lt;&gt;"",COUNTA(J$1:J36),"")</f>
      </c>
      <c r="B36" s="35" t="s">
        <v>55</v>
      </c>
      <c r="C36" s="36" t="s">
        <v>56</v>
      </c>
      <c r="D36" s="37" t="s">
        <v>57</v>
      </c>
      <c r="E36" s="41" t="n">
        <v>0.054</v>
      </c>
      <c r="F36" s="39" t="n">
        <v>168849.12</v>
      </c>
      <c r="G36" s="39" t="n">
        <v>9117.85</v>
      </c>
      <c r="H36" s="40"/>
      <c r="I36" s="0"/>
      <c r="J36" s="1" t="s">
        <v>29</v>
      </c>
      <c r="K36" s="0"/>
      <c r="L36" s="0"/>
      <c r="M36" s="0"/>
      <c r="N36" s="0"/>
      <c r="O36" s="0"/>
      <c r="Z36" s="33"/>
      <c r="AA36" s="33"/>
    </row>
    <row r="37" ht="33.75" customFormat="true" s="0">
      <c r="A37" s="34">
        <f>IF(J37&lt;&gt;"",COUNTA(J$1:J37),"")</f>
      </c>
      <c r="B37" s="35" t="s">
        <v>58</v>
      </c>
      <c r="C37" s="36" t="s">
        <v>59</v>
      </c>
      <c r="D37" s="37" t="s">
        <v>57</v>
      </c>
      <c r="E37" s="41" t="n">
        <v>0.067</v>
      </c>
      <c r="F37" s="39" t="n">
        <v>175011.09</v>
      </c>
      <c r="G37" s="39" t="n">
        <v>11725.74</v>
      </c>
      <c r="H37" s="40"/>
      <c r="I37" s="0"/>
      <c r="J37" s="1" t="s">
        <v>29</v>
      </c>
      <c r="K37" s="0"/>
      <c r="L37" s="0"/>
      <c r="M37" s="0"/>
      <c r="N37" s="0"/>
      <c r="O37" s="0"/>
      <c r="Z37" s="33"/>
      <c r="AA37" s="33"/>
    </row>
    <row r="38" ht="22.5" customFormat="true" s="0">
      <c r="A38" s="34">
        <f>IF(J38&lt;&gt;"",COUNTA(J$1:J38),"")</f>
      </c>
      <c r="B38" s="35" t="s">
        <v>60</v>
      </c>
      <c r="C38" s="36" t="s">
        <v>61</v>
      </c>
      <c r="D38" s="37" t="s">
        <v>62</v>
      </c>
      <c r="E38" s="43" t="n">
        <v>1.32</v>
      </c>
      <c r="F38" s="39" t="n">
        <v>189.75</v>
      </c>
      <c r="G38" s="42" t="n">
        <v>250.47</v>
      </c>
      <c r="H38" s="40"/>
      <c r="I38" s="0"/>
      <c r="J38" s="1" t="s">
        <v>29</v>
      </c>
      <c r="K38" s="0"/>
      <c r="L38" s="0"/>
      <c r="M38" s="0"/>
      <c r="N38" s="0"/>
      <c r="O38" s="0"/>
      <c r="Z38" s="33"/>
      <c r="AA38" s="33"/>
    </row>
    <row r="39" ht="12" customFormat="true" s="0">
      <c r="A39" s="34">
        <f>IF(J39&lt;&gt;"",COUNTA(J$1:J39),"")</f>
      </c>
      <c r="B39" s="35" t="s">
        <v>63</v>
      </c>
      <c r="C39" s="36" t="s">
        <v>64</v>
      </c>
      <c r="D39" s="37" t="s">
        <v>65</v>
      </c>
      <c r="E39" s="38" t="n">
        <v>1</v>
      </c>
      <c r="F39" s="39" t="n">
        <v>709336</v>
      </c>
      <c r="G39" s="39" t="n">
        <v>709336</v>
      </c>
      <c r="H39" s="40"/>
      <c r="I39" s="0"/>
      <c r="J39" s="1" t="s">
        <v>29</v>
      </c>
      <c r="K39" s="0"/>
      <c r="L39" s="0"/>
      <c r="M39" s="0"/>
      <c r="N39" s="0"/>
      <c r="O39" s="0"/>
      <c r="Z39" s="33"/>
      <c r="AA39" s="33"/>
    </row>
    <row r="40" ht="12" customFormat="true" s="0">
      <c r="A40" s="34">
        <f>IF(J40&lt;&gt;"",COUNTA(J$1:J40),"")</f>
      </c>
      <c r="B40" s="35" t="s">
        <v>66</v>
      </c>
      <c r="C40" s="36" t="s">
        <v>67</v>
      </c>
      <c r="D40" s="37" t="s">
        <v>65</v>
      </c>
      <c r="E40" s="38" t="n">
        <v>1</v>
      </c>
      <c r="F40" s="39" t="n">
        <v>496500</v>
      </c>
      <c r="G40" s="39" t="n">
        <v>496500</v>
      </c>
      <c r="H40" s="40"/>
      <c r="I40" s="0"/>
      <c r="J40" s="1" t="s">
        <v>29</v>
      </c>
      <c r="K40" s="0"/>
      <c r="L40" s="0"/>
      <c r="M40" s="0"/>
      <c r="N40" s="0"/>
      <c r="O40" s="0"/>
      <c r="Z40" s="33"/>
      <c r="AA40" s="33"/>
    </row>
    <row r="41" ht="56.25" customFormat="true" s="0">
      <c r="A41" s="34">
        <f>IF(J41&lt;&gt;"",COUNTA(J$1:J41),"")</f>
      </c>
      <c r="B41" s="35" t="s">
        <v>68</v>
      </c>
      <c r="C41" s="36" t="s">
        <v>69</v>
      </c>
      <c r="D41" s="37" t="s">
        <v>65</v>
      </c>
      <c r="E41" s="38" t="n">
        <v>1</v>
      </c>
      <c r="F41" s="39" t="n">
        <v>496500</v>
      </c>
      <c r="G41" s="39" t="n">
        <v>496500</v>
      </c>
      <c r="H41" s="40"/>
      <c r="I41" s="0"/>
      <c r="J41" s="1" t="s">
        <v>29</v>
      </c>
      <c r="K41" s="0"/>
      <c r="L41" s="0"/>
      <c r="M41" s="0"/>
      <c r="N41" s="0"/>
      <c r="O41" s="0"/>
      <c r="Z41" s="33"/>
      <c r="AA41" s="33"/>
    </row>
    <row r="42" ht="12" customFormat="true" s="0">
      <c r="A42" s="37"/>
      <c r="B42" s="44"/>
      <c r="C42" s="45" t="s">
        <v>70</v>
      </c>
      <c r="D42" s="34" t="s">
        <v>39</v>
      </c>
      <c r="E42" s="34"/>
      <c r="F42" s="46"/>
      <c r="G42" s="47" t="n">
        <v>1723430.06</v>
      </c>
      <c r="H42" s="40"/>
      <c r="I42" s="0"/>
      <c r="J42" s="0"/>
      <c r="K42" s="0"/>
      <c r="L42" s="0"/>
      <c r="M42" s="0"/>
      <c r="N42" s="0"/>
      <c r="O42" s="0"/>
      <c r="Z42" s="33"/>
      <c r="AA42" s="33"/>
    </row>
    <row r="43" ht="11.25" customFormat="true" s="0">
      <c r="A43" s="48" t="s">
        <v>71</v>
      </c>
      <c r="B43" s="49"/>
      <c r="C43" s="49"/>
      <c r="D43" s="49"/>
      <c r="E43" s="49"/>
      <c r="F43" s="50"/>
      <c r="G43" s="51"/>
      <c r="H43" s="52"/>
      <c r="I43" s="52"/>
      <c r="J43" s="53"/>
      <c r="K43" s="53"/>
      <c r="L43" s="53"/>
      <c r="M43" s="0"/>
      <c r="N43" s="0"/>
      <c r="O43" s="0"/>
      <c r="AB43" s="54" t="s">
        <v>71</v>
      </c>
    </row>
    <row r="44" ht="11.25" customFormat="true" s="0">
      <c r="A44" s="45" t="s">
        <v>72</v>
      </c>
      <c r="B44" s="45"/>
      <c r="C44" s="45"/>
      <c r="D44" s="45"/>
      <c r="E44" s="45"/>
      <c r="F44" s="45"/>
      <c r="G44" s="47" t="n">
        <v>1751017.56</v>
      </c>
      <c r="H44" s="52"/>
      <c r="I44" s="52"/>
      <c r="J44" s="53"/>
      <c r="K44" s="53"/>
      <c r="L44" s="53"/>
      <c r="M44" s="0"/>
      <c r="N44" s="0"/>
      <c r="O44" s="0"/>
      <c r="AB44" s="54"/>
      <c r="AC44" s="54" t="s">
        <v>72</v>
      </c>
    </row>
    <row r="45" ht="11.25" customFormat="true" s="0">
      <c r="A45" s="45" t="s">
        <v>73</v>
      </c>
      <c r="B45" s="45"/>
      <c r="C45" s="45"/>
      <c r="D45" s="45"/>
      <c r="E45" s="45"/>
      <c r="F45" s="45"/>
      <c r="G45" s="51"/>
      <c r="H45" s="52"/>
      <c r="I45" s="52"/>
      <c r="J45" s="53"/>
      <c r="K45" s="53"/>
      <c r="L45" s="53"/>
      <c r="M45" s="0"/>
      <c r="N45" s="0"/>
      <c r="O45" s="0"/>
      <c r="AB45" s="54"/>
      <c r="AC45" s="54" t="s">
        <v>73</v>
      </c>
    </row>
    <row r="46" ht="11.25" customFormat="true" s="0">
      <c r="A46" s="45" t="s">
        <v>74</v>
      </c>
      <c r="B46" s="45"/>
      <c r="C46" s="45"/>
      <c r="D46" s="45"/>
      <c r="E46" s="45"/>
      <c r="F46" s="45"/>
      <c r="G46" s="47" t="n">
        <v>14688.08</v>
      </c>
      <c r="H46" s="52"/>
      <c r="I46" s="52"/>
      <c r="J46" s="53"/>
      <c r="K46" s="53"/>
      <c r="L46" s="53"/>
      <c r="M46" s="0"/>
      <c r="N46" s="0"/>
      <c r="O46" s="0"/>
      <c r="AB46" s="54"/>
      <c r="AC46" s="54" t="s">
        <v>74</v>
      </c>
    </row>
    <row r="47" ht="11.25" customFormat="true" s="0">
      <c r="A47" s="45" t="s">
        <v>75</v>
      </c>
      <c r="B47" s="45"/>
      <c r="C47" s="45"/>
      <c r="D47" s="45"/>
      <c r="E47" s="45"/>
      <c r="F47" s="45"/>
      <c r="G47" s="47" t="n">
        <v>10149.39</v>
      </c>
      <c r="H47" s="52"/>
      <c r="I47" s="52"/>
      <c r="J47" s="53"/>
      <c r="K47" s="53"/>
      <c r="L47" s="53"/>
      <c r="M47" s="0"/>
      <c r="N47" s="0"/>
      <c r="O47" s="0"/>
      <c r="AB47" s="54"/>
      <c r="AC47" s="54" t="s">
        <v>75</v>
      </c>
    </row>
    <row r="48" ht="11.25" customFormat="true" s="0">
      <c r="A48" s="45" t="s">
        <v>76</v>
      </c>
      <c r="B48" s="45"/>
      <c r="C48" s="45"/>
      <c r="D48" s="45"/>
      <c r="E48" s="45"/>
      <c r="F48" s="45"/>
      <c r="G48" s="47" t="n">
        <v>2750.03</v>
      </c>
      <c r="H48" s="52"/>
      <c r="I48" s="52"/>
      <c r="J48" s="53"/>
      <c r="K48" s="53"/>
      <c r="L48" s="53"/>
      <c r="M48" s="0"/>
      <c r="N48" s="0"/>
      <c r="O48" s="0"/>
      <c r="AB48" s="54"/>
      <c r="AC48" s="54" t="s">
        <v>76</v>
      </c>
    </row>
    <row r="49" ht="11.25" customFormat="true" s="0">
      <c r="A49" s="45" t="s">
        <v>77</v>
      </c>
      <c r="B49" s="45"/>
      <c r="C49" s="45"/>
      <c r="D49" s="45"/>
      <c r="E49" s="45"/>
      <c r="F49" s="45"/>
      <c r="G49" s="47" t="n">
        <v>1723430.06</v>
      </c>
      <c r="H49" s="52"/>
      <c r="I49" s="52"/>
      <c r="J49" s="53"/>
      <c r="K49" s="53"/>
      <c r="L49" s="53"/>
      <c r="M49" s="0"/>
      <c r="N49" s="0"/>
      <c r="O49" s="0"/>
      <c r="AB49" s="54"/>
      <c r="AC49" s="54" t="s">
        <v>77</v>
      </c>
    </row>
    <row r="50" ht="11.25" customFormat="true" s="0">
      <c r="A50" s="45" t="s">
        <v>78</v>
      </c>
      <c r="B50" s="45"/>
      <c r="C50" s="45"/>
      <c r="D50" s="45"/>
      <c r="E50" s="45"/>
      <c r="F50" s="45"/>
      <c r="G50" s="47" t="n">
        <v>1782388.72</v>
      </c>
      <c r="H50" s="52"/>
      <c r="I50" s="52"/>
      <c r="J50" s="53"/>
      <c r="K50" s="53"/>
      <c r="L50" s="53"/>
      <c r="M50" s="0"/>
      <c r="N50" s="0"/>
      <c r="O50" s="0"/>
      <c r="AB50" s="54"/>
      <c r="AC50" s="54" t="s">
        <v>78</v>
      </c>
    </row>
    <row r="51" ht="11.25" customFormat="true" s="0">
      <c r="A51" s="45" t="s">
        <v>73</v>
      </c>
      <c r="B51" s="45"/>
      <c r="C51" s="45"/>
      <c r="D51" s="45"/>
      <c r="E51" s="45"/>
      <c r="F51" s="45"/>
      <c r="G51" s="51"/>
      <c r="H51" s="52"/>
      <c r="I51" s="52"/>
      <c r="J51" s="53"/>
      <c r="K51" s="53"/>
      <c r="L51" s="53"/>
      <c r="M51" s="0"/>
      <c r="N51" s="0"/>
      <c r="O51" s="0"/>
      <c r="AB51" s="54"/>
      <c r="AC51" s="54" t="s">
        <v>73</v>
      </c>
    </row>
    <row r="52" ht="11.25" customFormat="true" s="0">
      <c r="A52" s="45" t="s">
        <v>79</v>
      </c>
      <c r="B52" s="45"/>
      <c r="C52" s="45"/>
      <c r="D52" s="45"/>
      <c r="E52" s="45"/>
      <c r="F52" s="45"/>
      <c r="G52" s="47" t="n">
        <v>14688.08</v>
      </c>
      <c r="H52" s="52"/>
      <c r="I52" s="52"/>
      <c r="J52" s="53"/>
      <c r="K52" s="53"/>
      <c r="L52" s="53"/>
      <c r="M52" s="0"/>
      <c r="N52" s="0"/>
      <c r="O52" s="0"/>
      <c r="AB52" s="54"/>
      <c r="AC52" s="54" t="s">
        <v>79</v>
      </c>
    </row>
    <row r="53" ht="11.25" customFormat="true" s="0">
      <c r="A53" s="45" t="s">
        <v>80</v>
      </c>
      <c r="B53" s="45"/>
      <c r="C53" s="45"/>
      <c r="D53" s="45"/>
      <c r="E53" s="45"/>
      <c r="F53" s="45"/>
      <c r="G53" s="47" t="n">
        <v>10149.39</v>
      </c>
      <c r="H53" s="52"/>
      <c r="I53" s="52"/>
      <c r="J53" s="53"/>
      <c r="K53" s="53"/>
      <c r="L53" s="53"/>
      <c r="M53" s="0"/>
      <c r="N53" s="0"/>
      <c r="O53" s="0"/>
      <c r="AB53" s="54"/>
      <c r="AC53" s="54" t="s">
        <v>80</v>
      </c>
    </row>
    <row r="54" ht="11.25" customFormat="true" s="0">
      <c r="A54" s="45" t="s">
        <v>81</v>
      </c>
      <c r="B54" s="45"/>
      <c r="C54" s="45"/>
      <c r="D54" s="45"/>
      <c r="E54" s="45"/>
      <c r="F54" s="45"/>
      <c r="G54" s="47" t="n">
        <v>2750.03</v>
      </c>
      <c r="H54" s="52"/>
      <c r="I54" s="52"/>
      <c r="J54" s="53"/>
      <c r="K54" s="53"/>
      <c r="L54" s="53"/>
      <c r="M54" s="0"/>
      <c r="N54" s="0"/>
      <c r="O54" s="0"/>
      <c r="AB54" s="54"/>
      <c r="AC54" s="54" t="s">
        <v>81</v>
      </c>
    </row>
    <row r="55" ht="11.25" customFormat="true" s="0">
      <c r="A55" s="45" t="s">
        <v>82</v>
      </c>
      <c r="B55" s="45"/>
      <c r="C55" s="45"/>
      <c r="D55" s="45"/>
      <c r="E55" s="45"/>
      <c r="F55" s="45"/>
      <c r="G55" s="47" t="n">
        <v>1723430.06</v>
      </c>
      <c r="H55" s="52"/>
      <c r="I55" s="52"/>
      <c r="J55" s="53"/>
      <c r="K55" s="53"/>
      <c r="L55" s="53"/>
      <c r="M55" s="0"/>
      <c r="N55" s="0"/>
      <c r="O55" s="0"/>
      <c r="AB55" s="54"/>
      <c r="AC55" s="54" t="s">
        <v>82</v>
      </c>
    </row>
    <row r="56" ht="11.25" customFormat="true" s="0">
      <c r="A56" s="45" t="s">
        <v>83</v>
      </c>
      <c r="B56" s="45"/>
      <c r="C56" s="45"/>
      <c r="D56" s="45"/>
      <c r="E56" s="45"/>
      <c r="F56" s="45"/>
      <c r="G56" s="47" t="n">
        <v>20402.59</v>
      </c>
      <c r="H56" s="52"/>
      <c r="I56" s="52"/>
      <c r="J56" s="53"/>
      <c r="K56" s="53"/>
      <c r="L56" s="53"/>
      <c r="M56" s="0"/>
      <c r="N56" s="0"/>
      <c r="O56" s="0"/>
      <c r="AB56" s="54"/>
      <c r="AC56" s="54" t="s">
        <v>83</v>
      </c>
    </row>
    <row r="57" ht="11.25" customFormat="true" s="0">
      <c r="A57" s="45" t="s">
        <v>84</v>
      </c>
      <c r="B57" s="45"/>
      <c r="C57" s="45"/>
      <c r="D57" s="45"/>
      <c r="E57" s="45"/>
      <c r="F57" s="45"/>
      <c r="G57" s="47" t="n">
        <v>10968.57</v>
      </c>
      <c r="H57" s="52"/>
      <c r="I57" s="52"/>
      <c r="J57" s="53"/>
      <c r="K57" s="53"/>
      <c r="L57" s="53"/>
      <c r="M57" s="0"/>
      <c r="N57" s="0"/>
      <c r="O57" s="0"/>
      <c r="AB57" s="54"/>
      <c r="AC57" s="54" t="s">
        <v>84</v>
      </c>
    </row>
    <row r="58" ht="11.25" customFormat="true" s="0">
      <c r="A58" s="45" t="s">
        <v>85</v>
      </c>
      <c r="B58" s="45"/>
      <c r="C58" s="45"/>
      <c r="D58" s="45"/>
      <c r="E58" s="45"/>
      <c r="F58" s="45"/>
      <c r="G58" s="47" t="n">
        <v>17438.11</v>
      </c>
      <c r="H58" s="52"/>
      <c r="I58" s="52"/>
      <c r="J58" s="53"/>
      <c r="K58" s="53"/>
      <c r="L58" s="53"/>
      <c r="M58" s="0"/>
      <c r="N58" s="0"/>
      <c r="O58" s="0"/>
      <c r="AB58" s="54"/>
      <c r="AC58" s="54" t="s">
        <v>85</v>
      </c>
    </row>
    <row r="59" ht="11.25" customFormat="true" s="0">
      <c r="A59" s="45" t="s">
        <v>86</v>
      </c>
      <c r="B59" s="45"/>
      <c r="C59" s="45"/>
      <c r="D59" s="45"/>
      <c r="E59" s="45"/>
      <c r="F59" s="45"/>
      <c r="G59" s="47" t="n">
        <v>20402.59</v>
      </c>
      <c r="H59" s="52"/>
      <c r="I59" s="52"/>
      <c r="J59" s="53"/>
      <c r="K59" s="53"/>
      <c r="L59" s="53"/>
      <c r="M59" s="0"/>
      <c r="N59" s="0"/>
      <c r="O59" s="0"/>
      <c r="AB59" s="54"/>
      <c r="AC59" s="54" t="s">
        <v>86</v>
      </c>
    </row>
    <row r="60" ht="11.25" customFormat="true" s="0">
      <c r="A60" s="45" t="s">
        <v>87</v>
      </c>
      <c r="B60" s="45"/>
      <c r="C60" s="45"/>
      <c r="D60" s="45"/>
      <c r="E60" s="45"/>
      <c r="F60" s="45"/>
      <c r="G60" s="47" t="n">
        <v>10968.57</v>
      </c>
      <c r="H60" s="52"/>
      <c r="I60" s="52"/>
      <c r="J60" s="53"/>
      <c r="K60" s="53"/>
      <c r="L60" s="53"/>
      <c r="M60" s="0"/>
      <c r="N60" s="0"/>
      <c r="O60" s="0"/>
      <c r="AB60" s="54"/>
      <c r="AC60" s="54" t="s">
        <v>87</v>
      </c>
    </row>
    <row r="61" ht="11.25" customFormat="true" s="0">
      <c r="A61" s="45" t="s">
        <v>88</v>
      </c>
      <c r="B61" s="45"/>
      <c r="C61" s="45"/>
      <c r="D61" s="45"/>
      <c r="E61" s="45"/>
      <c r="F61" s="45"/>
      <c r="G61" s="47" t="n">
        <v>1782388.72</v>
      </c>
      <c r="H61" s="52"/>
      <c r="I61" s="52"/>
      <c r="J61" s="53"/>
      <c r="K61" s="53"/>
      <c r="L61" s="53"/>
      <c r="M61" s="0"/>
      <c r="N61" s="0"/>
      <c r="O61" s="0"/>
      <c r="AB61" s="54"/>
      <c r="AC61" s="54" t="s">
        <v>88</v>
      </c>
    </row>
    <row r="62" ht="11.25" customFormat="true" s="0">
      <c r="A62" s="45" t="s">
        <v>73</v>
      </c>
      <c r="B62" s="45"/>
      <c r="C62" s="45"/>
      <c r="D62" s="45"/>
      <c r="E62" s="45"/>
      <c r="F62" s="45"/>
      <c r="G62" s="51"/>
      <c r="H62" s="52"/>
      <c r="I62" s="52"/>
      <c r="J62" s="53"/>
      <c r="K62" s="53"/>
      <c r="L62" s="53"/>
      <c r="M62" s="0"/>
      <c r="N62" s="0"/>
      <c r="O62" s="0"/>
      <c r="AB62" s="54"/>
      <c r="AC62" s="54" t="s">
        <v>73</v>
      </c>
    </row>
    <row r="63" ht="11.25" customFormat="true" s="0">
      <c r="A63" s="45" t="s">
        <v>89</v>
      </c>
      <c r="B63" s="45"/>
      <c r="C63" s="45"/>
      <c r="D63" s="45"/>
      <c r="E63" s="45"/>
      <c r="F63" s="45"/>
      <c r="G63" s="47" t="n">
        <v>1702336</v>
      </c>
      <c r="H63" s="52"/>
      <c r="I63" s="52"/>
      <c r="J63" s="53"/>
      <c r="K63" s="53"/>
      <c r="L63" s="53"/>
      <c r="M63" s="0"/>
      <c r="N63" s="0"/>
      <c r="O63" s="0"/>
      <c r="AB63" s="54"/>
      <c r="AC63" s="54" t="s">
        <v>89</v>
      </c>
    </row>
    <row r="64" customHeight="true" ht="13.5" customFormat="true" s="0"/>
    <row r="65" ht="11.25" customFormat="true" s="0">
      <c r="A65" s="55"/>
      <c r="B65" s="56" t="s">
        <v>90</v>
      </c>
      <c r="C65" s="56"/>
      <c r="D65" s="56" t="s">
        <v>91</v>
      </c>
      <c r="E65" s="56"/>
      <c r="F65" s="56"/>
      <c r="G65" s="56"/>
      <c r="H65" s="57"/>
      <c r="I65" s="57"/>
      <c r="J65" s="57"/>
      <c r="K65" s="57"/>
      <c r="L65" s="57"/>
      <c r="M65" s="57"/>
      <c r="N65" s="57"/>
      <c r="O65" s="57"/>
      <c r="AD65" s="58" t="s">
        <v>90</v>
      </c>
      <c r="AE65" s="58" t="s">
        <v>1</v>
      </c>
      <c r="AF65" s="58" t="s">
        <v>91</v>
      </c>
      <c r="AG65" s="58" t="s">
        <v>1</v>
      </c>
      <c r="AH65" s="58" t="s">
        <v>1</v>
      </c>
      <c r="AI65" s="58" t="s">
        <v>1</v>
      </c>
    </row>
    <row r="66" customHeight="true" ht="11.25" customFormat="true" s="0">
      <c r="A66" s="0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AD66" s="58"/>
      <c r="AE66" s="58"/>
      <c r="AF66" s="58"/>
      <c r="AG66" s="58"/>
      <c r="AH66" s="58"/>
      <c r="AI66" s="58"/>
    </row>
  </sheetData>
  <mergeCells>
    <mergeCell ref="C1:E1"/>
    <mergeCell ref="B7:F7"/>
    <mergeCell ref="C10:D10"/>
    <mergeCell ref="F12:G12"/>
    <mergeCell ref="F13:G13"/>
    <mergeCell ref="F14:G14"/>
    <mergeCell ref="F15:G15"/>
    <mergeCell ref="F16:G16"/>
    <mergeCell ref="A18:A19"/>
    <mergeCell ref="B18:B19"/>
    <mergeCell ref="C18:C19"/>
    <mergeCell ref="D18:D19"/>
    <mergeCell ref="E18:E19"/>
    <mergeCell ref="F18:G18"/>
    <mergeCell ref="A21:G21"/>
    <mergeCell ref="A22:G22"/>
    <mergeCell ref="A29:G29"/>
    <mergeCell ref="A35:G35"/>
    <mergeCell ref="A43:F43"/>
    <mergeCell ref="A44:F44"/>
    <mergeCell ref="A45:F45"/>
    <mergeCell ref="A46:F46"/>
    <mergeCell ref="A47:F47"/>
    <mergeCell ref="A48:F48"/>
    <mergeCell ref="A49:F49"/>
    <mergeCell ref="A50:F50"/>
    <mergeCell ref="A51:F51"/>
    <mergeCell ref="A52:F52"/>
    <mergeCell ref="A53:F53"/>
    <mergeCell ref="A54:F54"/>
    <mergeCell ref="A55:F55"/>
    <mergeCell ref="A56:F56"/>
    <mergeCell ref="A57:F57"/>
    <mergeCell ref="A58:F58"/>
    <mergeCell ref="A59:F59"/>
    <mergeCell ref="A60:F60"/>
    <mergeCell ref="A61:F61"/>
    <mergeCell ref="A62:F62"/>
    <mergeCell ref="A63:F63"/>
    <mergeCell ref="B65:C65"/>
    <mergeCell ref="D65:G65"/>
  </mergeCells>
  <printOptions horizontalCentered="true"/>
  <pageMargins left="0.393700778484345" top="0.354330718517303" right="0.236220479011536" bottom="0.31496062874794" header="0.118110239505768" footer="0.118110239505768"/>
  <pageSetup orientation="portrait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cp:lastPrinted>2022-11-14T14:02:04.000Z</cp:lastPrinted>
  <dcterms:created xsi:type="dcterms:W3CDTF">2020-09-30T08:50:27.000Z</dcterms:created>
  <dcterms:modified xsi:type="dcterms:W3CDTF">2024-09-13T08:08:22.000Z</dcterms:modified>
</cp:coreProperties>
</file>