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Локальная смета на электроснабж" sheetId="1" r:id="rId1"/>
  </sheets>
  <definedNames>
    <definedName name="_xlnm.Print_Area" localSheetId="0">'Локальная смета на электроснабж'!$A:$G</definedName>
    <definedName name="_xlnm.Print_Titles" localSheetId="0">'Локальная смета на электроснабж'!$20:$20</definedName>
  </definedNames>
  <calcPr calcMode="auto" refMode="A1"/>
</workbook>
</file>

<file path=xl/sharedStrings.xml><?xml version="1.0" encoding="utf-8"?>
<sst xmlns="http://schemas.openxmlformats.org/spreadsheetml/2006/main" count="156" uniqueCount="156">
  <si>
    <t>Создание автоматизированной системы мониторинга работы разводящей сети и насосных станций (диктующе точки, диспетчеризация, телеметрия, ПУВ, автоматизированные ВРК)</t>
  </si>
  <si>
    <t/>
  </si>
  <si>
    <t>(наименование стройки)</t>
  </si>
  <si>
    <t>ВЕДОМОСТЬ РЕСУРСОВ</t>
  </si>
  <si>
    <t xml:space="preserve">№ </t>
  </si>
  <si>
    <t>в текущем уровне цен</t>
  </si>
  <si>
    <t xml:space="preserve">на </t>
  </si>
  <si>
    <t xml:space="preserve">Локальная смета на электроснабжение  (ЭС), </t>
  </si>
  <si>
    <t>(наименование работ и затрат, наименование объекта)</t>
  </si>
  <si>
    <t>Основание:</t>
  </si>
  <si>
    <t>Сметная стоимость, руб.: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</si>
  <si>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</si>
  <si>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</si>
  <si>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</si>
  <si>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</si>
  <si>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№ п.п.</t>
  </si>
  <si>
    <t>Обоснование</t>
  </si>
  <si>
    <t>Наименование</t>
  </si>
  <si>
    <t>Единица измерения</t>
  </si>
  <si>
    <t>Общее кол-во</t>
  </si>
  <si>
    <t>Сметная стоимость в текущих ценах, руб.</t>
  </si>
  <si>
    <t>На ед.</t>
  </si>
  <si>
    <t>Общая</t>
  </si>
  <si>
    <t>2</t>
  </si>
  <si>
    <t>Ресурсы подрядчика</t>
  </si>
  <si>
    <t xml:space="preserve">          Трудозатраты</t>
  </si>
  <si>
    <t>1-100-15</t>
  </si>
  <si>
    <t>Средний разряд работы 1,5</t>
  </si>
  <si>
    <t>чел.-ч</t>
  </si>
  <si>
    <t xml:space="preserve">1 </t>
  </si>
  <si>
    <t>1-100-18</t>
  </si>
  <si>
    <t>Средний разряд работы 1,8</t>
  </si>
  <si>
    <t>1-100-20</t>
  </si>
  <si>
    <t>Средний разряд работы 2,0</t>
  </si>
  <si>
    <t>1-100-38</t>
  </si>
  <si>
    <t>Средний разряд работы 3,8</t>
  </si>
  <si>
    <t>1-100-43</t>
  </si>
  <si>
    <t>Средний разряд работы 4,3</t>
  </si>
  <si>
    <t>4-100-040</t>
  </si>
  <si>
    <t>ОТм(Зтм) Средний разряд машинистов 4</t>
  </si>
  <si>
    <t>4-100-050</t>
  </si>
  <si>
    <t>ОТм(Зтм) Средний разряд машинистов 5</t>
  </si>
  <si>
    <t>4-100-060</t>
  </si>
  <si>
    <t>ОТм(Зтм) Средний разряд машинистов 6</t>
  </si>
  <si>
    <t>Итого "Трудозатраты"</t>
  </si>
  <si>
    <t>руб</t>
  </si>
  <si>
    <t xml:space="preserve">          Машины и механизмы</t>
  </si>
  <si>
    <t>91.01.01-034</t>
  </si>
  <si>
    <t>Бульдозеры, мощность 59 кВт (80 л.с.)</t>
  </si>
  <si>
    <t>маш.-ч</t>
  </si>
  <si>
    <t xml:space="preserve">1 184,27
----------
386,65</t>
  </si>
  <si>
    <t>91.01.05-066</t>
  </si>
  <si>
    <t>Экскаваторы одноковшовые дизельные на гусеничном ходу, объем ковша 0,25 м3</t>
  </si>
  <si>
    <t>91.05.05-015</t>
  </si>
  <si>
    <t>Краны на автомобильном ходу, грузоподъемность 16 т</t>
  </si>
  <si>
    <t>91.06.01-003</t>
  </si>
  <si>
    <t>Домкраты гидравлические, грузоподъемность 63-100 т</t>
  </si>
  <si>
    <t>91.06.03-061</t>
  </si>
  <si>
    <t>Лебедки электрические тяговым усилием до 12,26 кН (1,25 т)</t>
  </si>
  <si>
    <t>91.14.02-001</t>
  </si>
  <si>
    <t>Автомобили бортовые, грузоподъемность до 5 т</t>
  </si>
  <si>
    <t xml:space="preserve">583,06
----------
336,43</t>
  </si>
  <si>
    <t>91.17.04-233</t>
  </si>
  <si>
    <t>Аппараты сварочные для ручной дуговой сварки, сварочный ток до 350 А</t>
  </si>
  <si>
    <t>Итого "Машины и механизмы"</t>
  </si>
  <si>
    <t xml:space="preserve">          Материалы</t>
  </si>
  <si>
    <t>01.3.01.05-0009</t>
  </si>
  <si>
    <t>Парафин нефтяной твердый Т-1</t>
  </si>
  <si>
    <t>т</t>
  </si>
  <si>
    <t>01.3.01.07-0009</t>
  </si>
  <si>
    <t>Спирт этиловый ректификованный технический, сорт I</t>
  </si>
  <si>
    <t>кг</t>
  </si>
  <si>
    <t>01.3.05.11-0001</t>
  </si>
  <si>
    <t>Дихлорэтан технический, сорт I</t>
  </si>
  <si>
    <t>01.3.05.17-0002</t>
  </si>
  <si>
    <t>Канифоль сосновая</t>
  </si>
  <si>
    <t>01.7.03.04-0001</t>
  </si>
  <si>
    <t>Электроэнергия</t>
  </si>
  <si>
    <t>кВт-ч</t>
  </si>
  <si>
    <t>01.7.06.05-0041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</si>
  <si>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</si>
  <si>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</si>
  <si>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</si>
  <si>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</si>
  <si>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</si>
  <si>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01.7.11.07-0227</t>
  </si>
  <si>
    <t>Электроды сварочные для сварки низколегированных и углеродистых сталей УОНИ 13/45, Э42А, диаметр 4-5 мм</t>
  </si>
  <si>
    <t>01.7.15.04-0011</t>
  </si>
  <si>
    <t>Винты стальные с полукруглой головкой, длина 50 мм</t>
  </si>
  <si>
    <t>08.3.07.01-0052</t>
  </si>
  <si>
    <t>Прокат стальной горячекатаный полосовой, марки стали Ст3сп, Ст3пс, размеры 50х5 мм</t>
  </si>
  <si>
    <t>10.3.02.03-0011</t>
  </si>
  <si>
    <t>Припои оловянно-свинцовые бессурьмянистые, марка ПОС30</t>
  </si>
  <si>
    <t>10.3.02.03-0013</t>
  </si>
  <si>
    <t>Припои оловянно-свинцовые бессурьмянистые, марка ПОС61</t>
  </si>
  <si>
    <t>14.4.01.09-0427</t>
  </si>
  <si>
    <t>Грунтовка эпоксидная антикоррозионная с содержанием цинка для защиты металлических поверхностей, расход 0,20-0,39 кг/м2</t>
  </si>
  <si>
    <t>14.4.03.03-0002</t>
  </si>
  <si>
    <t>Лак битумный БТ-123</t>
  </si>
  <si>
    <t>18.5.08.09-0002</t>
  </si>
  <si>
    <t>Патрубки стальные</t>
  </si>
  <si>
    <t>20.1.02.06-0001</t>
  </si>
  <si>
    <t>Жир паяльный</t>
  </si>
  <si>
    <t>20.1.02.23-0082</t>
  </si>
  <si>
    <t>Перемычки гибкие, тип ПГС-50</t>
  </si>
  <si>
    <t>10 шт</t>
  </si>
  <si>
    <t>20.2.02.01-0019</t>
  </si>
  <si>
    <t>Втулки изолирующие, размеры 65х50х18 мм</t>
  </si>
  <si>
    <t>1000 шт</t>
  </si>
  <si>
    <t>24.3.01.01-0005</t>
  </si>
  <si>
    <t>Трубка полихлорвиниловая электромонтажная, толщина стенки 0,6 мм</t>
  </si>
  <si>
    <t>25.2.01.01-0014</t>
  </si>
  <si>
    <t>Бирки кабельные маркировочные пластмассовые У136</t>
  </si>
  <si>
    <t>100 шт</t>
  </si>
  <si>
    <t>ТЦ_01.7.15.02_59_5911074944_22.10.2024_02_5.2</t>
  </si>
  <si>
    <t>Болт 6*30мм оцинкованный</t>
  </si>
  <si>
    <t>шт</t>
  </si>
  <si>
    <t>ТЦ_01.7.15.05_59_5911082046_24.10.2024_02_4.1</t>
  </si>
  <si>
    <t>Гайка М6 оцинкованная</t>
  </si>
  <si>
    <t>ТЦ_01.7.15.11_59_5911074944_22.10.2024_02_6.2</t>
  </si>
  <si>
    <t>Шайба М6 гровера</t>
  </si>
  <si>
    <t>ТЦ_07.2.07.13_59_5911074944_25.10.2024_02_8.2</t>
  </si>
  <si>
    <t>Уголок стальной оцинкованный 63*63*6 3м.</t>
  </si>
  <si>
    <t>ТЦ_20.2.10.00_59_5911082046_24.10.2024_02_2.1</t>
  </si>
  <si>
    <t>наконечник НШВИ 2,5</t>
  </si>
  <si>
    <t>ТЦ_20.2.10.00_59_5911082046_24.10.2024_02_3.3</t>
  </si>
  <si>
    <t>наконечник кабельный НКИ 2,5</t>
  </si>
  <si>
    <t>ТЦ_21.1.00.00_59_5911082046_24.10.2024_02_1.3</t>
  </si>
  <si>
    <t>Кабель ВВГ-П нг 3*2,5</t>
  </si>
  <si>
    <t>ТЦ_21.2.01.01_59_5911074944_25.10.2024_02_7.3</t>
  </si>
  <si>
    <t>Провод ПуГВнг а -ls 1х2.5</t>
  </si>
  <si>
    <t>ТЦ_24.3.03.06_66_6685009926_16.10.2024_02_9.3</t>
  </si>
  <si>
    <t>металлорукав РЗ-ЦПнг-LS 15</t>
  </si>
  <si>
    <t>Итого "Материалы"</t>
  </si>
  <si>
    <t>Итоги по смете:</t>
  </si>
  <si>
    <t xml:space="preserve">  Итого прямые затраты (справочно)</t>
  </si>
  <si>
    <t xml:space="preserve">  в том числе:</t>
  </si>
  <si>
    <t xml:space="preserve">  Оплата труда рабочих</t>
  </si>
  <si>
    <t xml:space="preserve">  Эксплуатация машин</t>
  </si>
  <si>
    <t xml:space="preserve">  Оплата труда машинистов (Отм)</t>
  </si>
  <si>
    <t xml:space="preserve">  Материалы</t>
  </si>
  <si>
    <t xml:space="preserve">  Строительные работы</t>
  </si>
  <si>
    <t xml:space="preserve">  оплата труда</t>
  </si>
  <si>
    <t xml:space="preserve">  эксплуатация машин и механизмов</t>
  </si>
  <si>
    <t xml:space="preserve">  оплата труда машинистов (Отм)</t>
  </si>
  <si>
    <t xml:space="preserve">  накладные расходы</t>
  </si>
  <si>
    <t xml:space="preserve">  сметная прибыль</t>
  </si>
  <si>
    <t xml:space="preserve">  Монтажные работы</t>
  </si>
  <si>
    <t xml:space="preserve">  материалы</t>
  </si>
  <si>
    <t xml:space="preserve">  Итого ФОТ (справочно)</t>
  </si>
  <si>
    <t xml:space="preserve">  Итого накладные расходы (справочно)</t>
  </si>
  <si>
    <t xml:space="preserve">  Итого сметная прибыль (справочно)</t>
  </si>
  <si>
    <t xml:space="preserve">  ВСЕГО по смете</t>
  </si>
  <si>
    <t xml:space="preserve">  материальные ресурсы, отсутствующие в ФРСН</t>
  </si>
  <si>
    <t xml:space="preserve">Сдал: </t>
  </si>
  <si>
    <t xml:space="preserve">Принял: </t>
  </si>
</sst>
</file>

<file path=xl/styles.xml><?xml version="1.0" encoding="utf-8"?>
<styleSheet xmlns="http://schemas.openxmlformats.org/spreadsheetml/2006/main">
  <numFmts count="5">
    <numFmt formatCode="0.00000" numFmtId="164"/>
    <numFmt formatCode="0.0000000" numFmtId="165"/>
    <numFmt formatCode="0.0000" numFmtId="166"/>
    <numFmt formatCode="0.000" numFmtId="167"/>
    <numFmt formatCode="0.000000" numFmtId="168"/>
  </numFmts>
  <fonts count="16">
    <font>
      <color rgb="FF000000"/>
      <sz val="11"/>
      <name val="Calibri"/>
      <charset val="204"/>
    </font>
    <font>
      <color rgb="FF000000"/>
      <sz val="8"/>
      <name val="Arial"/>
      <charset val="204"/>
    </font>
    <font>
      <sz val="10"/>
      <name val="Arial"/>
      <charset val="204"/>
    </font>
    <font>
      <sz val="10"/>
      <name val="Arial"/>
      <charset val="204"/>
      <b/>
    </font>
    <font>
      <sz val="9"/>
      <name val="Arial"/>
      <charset val="204"/>
      <i/>
    </font>
    <font>
      <sz val="14"/>
      <name val="Arial"/>
      <charset val="204"/>
      <b/>
    </font>
    <font>
      <sz val="12"/>
      <name val="Arial"/>
      <charset val="204"/>
      <b/>
    </font>
    <font>
      <sz val="12"/>
      <name val="Arial"/>
      <charset val="204"/>
    </font>
    <font>
      <sz val="11"/>
      <name val="Arial"/>
      <charset val="204"/>
    </font>
    <font>
      <color rgb="FF000000"/>
      <sz val="10"/>
      <name val="Arial"/>
      <charset val="204"/>
    </font>
    <font>
      <sz val="9"/>
      <name val="Arial"/>
      <charset val="204"/>
    </font>
    <font>
      <sz val="8"/>
      <name val="Arial"/>
      <charset val="204"/>
      <b/>
    </font>
    <font>
      <color rgb="FF000000"/>
      <sz val="8"/>
      <name val="Arial"/>
      <charset val="204"/>
      <b/>
    </font>
    <font>
      <color rgb="FF000000"/>
      <sz val="9"/>
      <name val="Arial"/>
      <charset val="204"/>
      <b/>
    </font>
    <font>
      <sz val="8"/>
      <name val="Arial"/>
      <charset val="204"/>
    </font>
    <font>
      <sz val="8"/>
      <name val="Arial"/>
      <charset val="204"/>
      <i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/>
      <diagonal/>
    </border>
    <border>
      <left/>
      <right/>
      <top style="thin"/>
      <bottom/>
      <diagonal/>
    </border>
    <border>
      <left style="thin"/>
      <right style="thin"/>
      <top style="thin"/>
      <bottom style="thin"/>
      <diagonal/>
    </border>
    <border>
      <left style="thin"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1">
    <xf borderId="0" fillId="0" fontId="0" numFmtId="0"/>
  </cellStyleXfs>
  <cellXfs count="66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2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7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8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9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4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2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1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3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3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4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5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6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2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7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2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8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6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2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right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5" numFmtId="0" xfId="0">
      <alignment horizontal="center" vertical="center" textRotation="0" shrinkToFit="false" wrapText="false"/>
      <protection hidden="false" locked="true"/>
    </xf>
  </cellXfs>
  <dxfs count="0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haredStrings" Target="sharedStrings.xml"/><Relationship Id="rId3" Type="http://schemas.openxmlformats.org/officeDocument/2006/relationships/styles" Target="styles.xml"/></Relationships>
</file>

<file path=xl/worksheets/_rels/sheet1.xml.rels><?xml version="1.0" encoding="utf-8"?>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AI102"/>
  <sheetViews>
    <sheetView workbookViewId="0" tabSelected="true" showZeros="true" showFormulas="false" showGridLines="true" showRowColHeaders="true">
      <selection sqref="I5" activeCell="I5"/>
    </sheetView>
  </sheetViews>
  <sheetFormatPr defaultColWidth="9.140625" customHeight="true" defaultRowHeight="11.25"/>
  <cols>
    <col max="1" min="1" style="1" width="11" customWidth="true"/>
    <col max="2" min="2" style="1" width="17.5703125" customWidth="true"/>
    <col max="3" min="3" style="1" width="43.42578125" customWidth="true"/>
    <col max="4" min="4" style="1" width="11" customWidth="true"/>
    <col max="5" min="5" style="1" width="13.42578125" customWidth="true"/>
    <col max="7" min="6" style="1" width="16.42578125" customWidth="true"/>
    <col max="9" min="8" style="1" width="14.7109375" customWidth="true"/>
    <col max="10" min="10" style="1" width="9" customWidth="true" hidden="true"/>
    <col max="11" min="11" style="1" width="14.42578125" customWidth="true"/>
    <col max="15" min="12" style="1" width="9.140625"/>
    <col max="18" min="16" style="2" width="67.85546875" customWidth="true" hidden="true"/>
    <col max="23" min="19" style="2" width="101.85546875" customWidth="true" hidden="true"/>
    <col max="25" min="24" style="2" width="54.42578125" customWidth="true" hidden="true"/>
    <col max="27" min="26" style="2" width="129.28515625" customWidth="true" hidden="true"/>
    <col max="29" min="28" style="2" width="112.85546875" customWidth="true" hidden="true"/>
    <col max="31" min="30" style="2" width="61" customWidth="true" hidden="true"/>
    <col max="35" min="32" style="2" width="57.28515625" customWidth="true" hidden="true"/>
    <col max="16384" min="36" style="1" width="9.140625"/>
  </cols>
  <sheetData>
    <row r="1" ht="39.75" customFormat="true" s="0">
      <c r="A1" s="3"/>
      <c r="B1" s="0"/>
      <c r="C1" s="4" t="s">
        <v>0</v>
      </c>
      <c r="D1" s="4"/>
      <c r="E1" s="4"/>
      <c r="F1" s="5"/>
      <c r="G1" s="5"/>
      <c r="H1" s="5"/>
      <c r="I1" s="0"/>
      <c r="J1" s="0"/>
      <c r="K1" s="0"/>
      <c r="L1" s="0"/>
      <c r="M1" s="0"/>
      <c r="N1" s="0"/>
      <c r="O1" s="0"/>
      <c r="P1" s="6" t="s">
        <v>0</v>
      </c>
      <c r="Q1" s="6" t="s">
        <v>1</v>
      </c>
      <c r="R1" s="6" t="s">
        <v>1</v>
      </c>
    </row>
    <row r="2" customHeight="true" ht="13.5" customFormat="true" s="0">
      <c r="A2" s="3"/>
      <c r="D2" s="7" t="s">
        <v>2</v>
      </c>
      <c r="H2" s="8"/>
    </row>
    <row r="3" customHeight="true" ht="13.5" customFormat="true" s="0">
      <c r="A3" s="8"/>
      <c r="B3" s="5"/>
      <c r="C3" s="5"/>
      <c r="D3" s="5"/>
      <c r="E3" s="5"/>
      <c r="F3" s="5"/>
      <c r="G3" s="5"/>
      <c r="H3" s="8"/>
    </row>
    <row r="4" ht="15" customFormat="true" s="0">
      <c r="A4" s="0"/>
      <c r="B4" s="8"/>
      <c r="C4" s="0"/>
      <c r="D4" s="9" t="s">
        <v>3</v>
      </c>
      <c r="E4" s="10" t="s">
        <v>4</v>
      </c>
      <c r="F4" s="0"/>
      <c r="G4" s="10"/>
      <c r="H4" s="8"/>
      <c r="I4" s="0"/>
      <c r="J4" s="0"/>
      <c r="K4" s="0"/>
      <c r="L4" s="0"/>
      <c r="M4" s="0"/>
      <c r="N4" s="0"/>
      <c r="O4" s="0"/>
    </row>
    <row r="5" customHeight="true" ht="13.5" customFormat="true" s="0">
      <c r="B5" s="10"/>
      <c r="C5" s="11"/>
      <c r="D5" s="12" t="s">
        <v>5</v>
      </c>
      <c r="E5" s="10"/>
      <c r="F5" s="10"/>
      <c r="G5" s="10"/>
      <c r="H5" s="8"/>
    </row>
    <row r="6" customHeight="true" ht="13.5" customFormat="true" s="0">
      <c r="B6" s="10"/>
      <c r="C6" s="11"/>
      <c r="D6" s="12"/>
      <c r="E6" s="10"/>
      <c r="F6" s="10"/>
      <c r="G6" s="10"/>
      <c r="H6" s="8"/>
    </row>
    <row r="7" ht="12.75" customFormat="true" s="0">
      <c r="A7" s="13" t="s">
        <v>6</v>
      </c>
      <c r="B7" s="14" t="s">
        <v>7</v>
      </c>
      <c r="C7" s="14"/>
      <c r="D7" s="14"/>
      <c r="E7" s="14"/>
      <c r="F7" s="14"/>
      <c r="G7" s="15"/>
      <c r="H7" s="8"/>
      <c r="I7" s="0"/>
      <c r="J7" s="0"/>
      <c r="K7" s="0"/>
      <c r="L7" s="0"/>
      <c r="M7" s="0"/>
      <c r="N7" s="0"/>
      <c r="O7" s="0"/>
      <c r="S7" s="6" t="s">
        <v>7</v>
      </c>
      <c r="T7" s="6" t="s">
        <v>1</v>
      </c>
      <c r="U7" s="6" t="s">
        <v>1</v>
      </c>
      <c r="V7" s="6" t="s">
        <v>1</v>
      </c>
      <c r="W7" s="6" t="s">
        <v>1</v>
      </c>
    </row>
    <row r="8" customHeight="true" ht="13.5" customFormat="true" s="0">
      <c r="A8" s="10"/>
      <c r="B8" s="10"/>
      <c r="C8" s="10"/>
      <c r="D8" s="7" t="s">
        <v>8</v>
      </c>
      <c r="E8" s="10"/>
      <c r="F8" s="10"/>
      <c r="G8" s="10"/>
      <c r="H8" s="8"/>
    </row>
    <row r="9" customHeight="true" ht="13.5" customFormat="true" s="0">
      <c r="A9" s="10"/>
      <c r="B9" s="10"/>
      <c r="C9" s="10"/>
      <c r="D9" s="16"/>
      <c r="E9" s="10"/>
      <c r="F9" s="10"/>
      <c r="G9" s="10"/>
      <c r="H9" s="8"/>
    </row>
    <row r="10" ht="12.75" customFormat="true" s="0">
      <c r="A10" s="0"/>
      <c r="B10" s="3" t="s">
        <v>9</v>
      </c>
      <c r="C10" s="3"/>
      <c r="D10" s="3"/>
      <c r="E10" s="10"/>
      <c r="F10" s="10"/>
      <c r="G10" s="10"/>
      <c r="H10" s="8"/>
      <c r="I10" s="0"/>
      <c r="J10" s="0"/>
      <c r="K10" s="0"/>
      <c r="L10" s="0"/>
      <c r="M10" s="0"/>
      <c r="N10" s="0"/>
      <c r="O10" s="0"/>
      <c r="X10" s="6" t="s">
        <v>1</v>
      </c>
      <c r="Y10" s="6" t="s">
        <v>1</v>
      </c>
    </row>
    <row r="11" customHeight="true" ht="7.5" customFormat="true" s="0">
      <c r="A11" s="0"/>
      <c r="B11" s="3"/>
      <c r="C11" s="3"/>
      <c r="D11" s="3"/>
      <c r="E11" s="10"/>
      <c r="F11" s="10"/>
      <c r="G11" s="10"/>
      <c r="H11" s="8"/>
      <c r="I11" s="0"/>
      <c r="J11" s="0"/>
      <c r="K11" s="0"/>
      <c r="L11" s="0"/>
      <c r="M11" s="0"/>
      <c r="N11" s="0"/>
      <c r="O11" s="0"/>
    </row>
    <row r="12" customHeight="true" ht="13.5" customFormat="true" s="0">
      <c r="A12" s="0"/>
      <c r="B12" s="3"/>
      <c r="C12" s="3"/>
      <c r="D12" s="3"/>
      <c r="E12" s="17" t="s">
        <v>10</v>
      </c>
      <c r="F12" s="18" t="n">
        <v>268792.66</v>
      </c>
      <c r="G12" s="17"/>
      <c r="H12" s="8"/>
      <c r="I12" s="0"/>
      <c r="J12" s="0"/>
      <c r="K12" s="0"/>
      <c r="L12" s="0"/>
      <c r="M12" s="0"/>
      <c r="N12" s="0"/>
      <c r="O12" s="0"/>
    </row>
    <row r="13" customHeight="true" ht="13.5" customFormat="true" s="0">
      <c r="A13" s="0"/>
      <c r="B13" s="3"/>
      <c r="C13" s="3"/>
      <c r="D13" s="3"/>
      <c r="E13" s="17" t="s">
        <v>11</v>
      </c>
      <c r="F13" s="19" t="n">
        <v>200.34</v>
      </c>
      <c r="G13" s="17"/>
      <c r="H13" s="8"/>
      <c r="I13" s="0"/>
      <c r="J13" s="0"/>
      <c r="K13" s="0"/>
      <c r="L13" s="0"/>
      <c r="M13" s="0"/>
      <c r="N13" s="0"/>
      <c r="O13" s="0"/>
    </row>
    <row r="14" customHeight="true" ht="13.5" customFormat="true" s="0">
      <c r="A14" s="8"/>
      <c r="B14" s="0"/>
      <c r="C14" s="0"/>
      <c r="D14" s="8"/>
      <c r="E14" s="17" t="s">
        <v>12</v>
      </c>
      <c r="F14" s="19" t="n">
        <v>5.18</v>
      </c>
      <c r="G14" s="17"/>
      <c r="H14" s="20"/>
      <c r="I14" s="21"/>
      <c r="J14" s="21"/>
      <c r="K14" s="21"/>
      <c r="L14" s="0"/>
      <c r="M14" s="0"/>
      <c r="N14" s="0"/>
      <c r="O14" s="0"/>
    </row>
    <row r="15" customHeight="true" ht="13.5" customFormat="true" s="0">
      <c r="A15" s="8"/>
      <c r="B15" s="0"/>
      <c r="C15" s="0"/>
      <c r="D15" s="22"/>
      <c r="E15" s="17" t="s">
        <v>13</v>
      </c>
      <c r="F15" s="18" t="n">
        <v>67078.96</v>
      </c>
      <c r="G15" s="17"/>
      <c r="H15" s="0"/>
      <c r="I15" s="0"/>
      <c r="J15" s="0"/>
      <c r="K15" s="0"/>
      <c r="L15" s="0"/>
      <c r="M15" s="0"/>
      <c r="N15" s="0"/>
      <c r="O15" s="0"/>
    </row>
    <row r="16" customHeight="true" ht="13.5" customFormat="true" s="0">
      <c r="A16" s="0"/>
      <c r="B16" s="0"/>
      <c r="C16" s="0"/>
      <c r="D16" s="22"/>
      <c r="E16" s="17" t="s">
        <v>14</v>
      </c>
      <c r="F16" s="18" t="n">
        <v>2100.97</v>
      </c>
      <c r="G16" s="17"/>
      <c r="H16" s="23"/>
      <c r="I16" s="23"/>
      <c r="J16" s="0"/>
      <c r="K16" s="0"/>
      <c r="L16" s="0"/>
      <c r="M16" s="0"/>
      <c r="N16" s="0"/>
      <c r="O16" s="0"/>
    </row>
    <row r="17" ht="12.75" customFormat="true" s="0">
      <c r="B17" s="3"/>
      <c r="C17" s="22"/>
      <c r="D17" s="22"/>
      <c r="E17" s="22"/>
      <c r="F17" s="22"/>
      <c r="G17" s="22"/>
      <c r="H17" s="22"/>
    </row>
    <row r="18" customHeight="true" ht="28.5" customFormat="true" s="0">
      <c r="A18" s="24" t="s">
        <v>15</v>
      </c>
      <c r="B18" s="25" t="s">
        <v>16</v>
      </c>
      <c r="C18" s="24" t="s">
        <v>17</v>
      </c>
      <c r="D18" s="24" t="s">
        <v>18</v>
      </c>
      <c r="E18" s="24" t="s">
        <v>19</v>
      </c>
      <c r="F18" s="26" t="s">
        <v>20</v>
      </c>
      <c r="G18" s="27"/>
    </row>
    <row r="19" customHeight="true" ht="18" customFormat="true" s="0">
      <c r="A19" s="24"/>
      <c r="B19" s="25"/>
      <c r="C19" s="24"/>
      <c r="D19" s="24"/>
      <c r="E19" s="24"/>
      <c r="F19" s="28" t="s">
        <v>21</v>
      </c>
      <c r="G19" s="28" t="s">
        <v>22</v>
      </c>
      <c r="H19" s="29"/>
    </row>
    <row r="20" customHeight="true" ht="12" customFormat="true" s="0">
      <c r="A20" s="30" t="n">
        <v>1</v>
      </c>
      <c r="B20" s="30" t="s">
        <v>23</v>
      </c>
      <c r="C20" s="30" t="n">
        <v>3</v>
      </c>
      <c r="D20" s="30" t="n">
        <v>4</v>
      </c>
      <c r="E20" s="30" t="n">
        <v>5</v>
      </c>
      <c r="F20" s="30" t="n">
        <v>6</v>
      </c>
      <c r="G20" s="30" t="n">
        <v>7</v>
      </c>
      <c r="H20" s="29"/>
    </row>
    <row r="21" ht="12" customFormat="true" s="0">
      <c r="A21" s="31" t="s">
        <v>24</v>
      </c>
      <c r="B21" s="31"/>
      <c r="C21" s="31"/>
      <c r="D21" s="31"/>
      <c r="E21" s="31"/>
      <c r="F21" s="31"/>
      <c r="G21" s="31"/>
      <c r="H21" s="32"/>
      <c r="I21" s="0"/>
      <c r="J21" s="0"/>
      <c r="K21" s="0"/>
      <c r="L21" s="0"/>
      <c r="M21" s="0"/>
      <c r="N21" s="0"/>
      <c r="O21" s="0"/>
      <c r="Z21" s="33" t="s">
        <v>24</v>
      </c>
    </row>
    <row r="22" ht="12" customFormat="true" s="0">
      <c r="A22" s="31" t="s">
        <v>25</v>
      </c>
      <c r="B22" s="31"/>
      <c r="C22" s="31"/>
      <c r="D22" s="31"/>
      <c r="E22" s="31"/>
      <c r="F22" s="31"/>
      <c r="G22" s="31"/>
      <c r="H22" s="32"/>
      <c r="I22" s="0"/>
      <c r="J22" s="0"/>
      <c r="K22" s="0"/>
      <c r="L22" s="0"/>
      <c r="M22" s="0"/>
      <c r="N22" s="0"/>
      <c r="O22" s="0"/>
      <c r="Z22" s="33"/>
      <c r="AA22" s="33" t="s">
        <v>25</v>
      </c>
    </row>
    <row r="23" ht="12" customFormat="true" s="0">
      <c r="A23" s="34">
        <f>IF(J23&lt;&gt;"",COUNTA(J$1:J23),"")</f>
      </c>
      <c r="B23" s="35" t="s">
        <v>26</v>
      </c>
      <c r="C23" s="36" t="s">
        <v>27</v>
      </c>
      <c r="D23" s="37" t="s">
        <v>28</v>
      </c>
      <c r="E23" s="38" t="n">
        <v>11.33352</v>
      </c>
      <c r="F23" s="39" t="n">
        <v>272.54</v>
      </c>
      <c r="G23" s="39" t="n">
        <v>3088.84</v>
      </c>
      <c r="H23" s="40"/>
      <c r="I23" s="0"/>
      <c r="J23" s="1" t="s">
        <v>29</v>
      </c>
      <c r="K23" s="0"/>
      <c r="L23" s="0"/>
      <c r="M23" s="0"/>
      <c r="N23" s="0"/>
      <c r="O23" s="0"/>
      <c r="Z23" s="33"/>
      <c r="AA23" s="33"/>
    </row>
    <row r="24" ht="12" customFormat="true" s="0">
      <c r="A24" s="34">
        <f>IF(J24&lt;&gt;"",COUNTA(J$1:J24),"")</f>
      </c>
      <c r="B24" s="35" t="s">
        <v>30</v>
      </c>
      <c r="C24" s="36" t="s">
        <v>31</v>
      </c>
      <c r="D24" s="37" t="s">
        <v>28</v>
      </c>
      <c r="E24" s="38" t="n">
        <v>4.53376</v>
      </c>
      <c r="F24" s="39" t="n">
        <v>279.58</v>
      </c>
      <c r="G24" s="39" t="n">
        <v>1267.54</v>
      </c>
      <c r="H24" s="40"/>
      <c r="I24" s="0"/>
      <c r="J24" s="1" t="s">
        <v>29</v>
      </c>
      <c r="K24" s="0"/>
      <c r="L24" s="0"/>
      <c r="M24" s="0"/>
      <c r="N24" s="0"/>
      <c r="O24" s="0"/>
      <c r="Z24" s="33"/>
      <c r="AA24" s="33"/>
    </row>
    <row r="25" ht="12" customFormat="true" s="0">
      <c r="A25" s="34">
        <f>IF(J25&lt;&gt;"",COUNTA(J$1:J25),"")</f>
      </c>
      <c r="B25" s="35" t="s">
        <v>32</v>
      </c>
      <c r="C25" s="36" t="s">
        <v>33</v>
      </c>
      <c r="D25" s="37" t="s">
        <v>28</v>
      </c>
      <c r="E25" s="41" t="n">
        <v>5.8539406</v>
      </c>
      <c r="F25" s="39" t="n">
        <v>284.27</v>
      </c>
      <c r="G25" s="39" t="n">
        <v>1664.09</v>
      </c>
      <c r="H25" s="40"/>
      <c r="I25" s="0"/>
      <c r="J25" s="1" t="s">
        <v>29</v>
      </c>
      <c r="K25" s="0"/>
      <c r="L25" s="0"/>
      <c r="M25" s="0"/>
      <c r="N25" s="0"/>
      <c r="O25" s="0"/>
      <c r="Z25" s="33"/>
      <c r="AA25" s="33"/>
    </row>
    <row r="26" ht="12" customFormat="true" s="0">
      <c r="A26" s="34">
        <f>IF(J26&lt;&gt;"",COUNTA(J$1:J26),"")</f>
      </c>
      <c r="B26" s="35" t="s">
        <v>34</v>
      </c>
      <c r="C26" s="36" t="s">
        <v>35</v>
      </c>
      <c r="D26" s="37" t="s">
        <v>28</v>
      </c>
      <c r="E26" s="38" t="n">
        <v>177.12244</v>
      </c>
      <c r="F26" s="39" t="n">
        <v>341.65</v>
      </c>
      <c r="G26" s="39" t="n">
        <v>60513.87</v>
      </c>
      <c r="H26" s="40"/>
      <c r="I26" s="0"/>
      <c r="J26" s="1" t="s">
        <v>29</v>
      </c>
      <c r="K26" s="0"/>
      <c r="L26" s="0"/>
      <c r="M26" s="0"/>
      <c r="N26" s="0"/>
      <c r="O26" s="0"/>
      <c r="Z26" s="33"/>
      <c r="AA26" s="33"/>
    </row>
    <row r="27" ht="12" customFormat="true" s="0">
      <c r="A27" s="34">
        <f>IF(J27&lt;&gt;"",COUNTA(J$1:J27),"")</f>
      </c>
      <c r="B27" s="35" t="s">
        <v>36</v>
      </c>
      <c r="C27" s="36" t="s">
        <v>37</v>
      </c>
      <c r="D27" s="37" t="s">
        <v>28</v>
      </c>
      <c r="E27" s="42" t="n">
        <v>1.4916</v>
      </c>
      <c r="F27" s="39" t="n">
        <v>365.12</v>
      </c>
      <c r="G27" s="43" t="n">
        <v>544.62</v>
      </c>
      <c r="H27" s="40"/>
      <c r="I27" s="0"/>
      <c r="J27" s="1" t="s">
        <v>29</v>
      </c>
      <c r="K27" s="0"/>
      <c r="L27" s="0"/>
      <c r="M27" s="0"/>
      <c r="N27" s="0"/>
      <c r="O27" s="0"/>
      <c r="Z27" s="33"/>
      <c r="AA27" s="33"/>
    </row>
    <row r="28" ht="12" customFormat="true" s="0">
      <c r="A28" s="34">
        <f>IF(J28&lt;&gt;"",COUNTA(J$1:J28),"")</f>
      </c>
      <c r="B28" s="35" t="s">
        <v>38</v>
      </c>
      <c r="C28" s="36" t="s">
        <v>39</v>
      </c>
      <c r="D28" s="37" t="s">
        <v>28</v>
      </c>
      <c r="E28" s="38" t="n">
        <v>1.37566</v>
      </c>
      <c r="F28" s="39" t="n">
        <v>349.47</v>
      </c>
      <c r="G28" s="43" t="n">
        <v>480.76</v>
      </c>
      <c r="H28" s="40"/>
      <c r="I28" s="0"/>
      <c r="J28" s="1" t="s">
        <v>29</v>
      </c>
      <c r="K28" s="0"/>
      <c r="L28" s="0"/>
      <c r="M28" s="0"/>
      <c r="N28" s="0"/>
      <c r="O28" s="0"/>
      <c r="Z28" s="33"/>
      <c r="AA28" s="33"/>
    </row>
    <row r="29" ht="12" customFormat="true" s="0">
      <c r="A29" s="34">
        <f>IF(J29&lt;&gt;"",COUNTA(J$1:J29),"")</f>
      </c>
      <c r="B29" s="35" t="s">
        <v>40</v>
      </c>
      <c r="C29" s="36" t="s">
        <v>41</v>
      </c>
      <c r="D29" s="37" t="s">
        <v>28</v>
      </c>
      <c r="E29" s="41" t="n">
        <v>2.4755621</v>
      </c>
      <c r="F29" s="39" t="n">
        <v>401.63</v>
      </c>
      <c r="G29" s="43" t="n">
        <v>994.26</v>
      </c>
      <c r="H29" s="40"/>
      <c r="I29" s="0"/>
      <c r="J29" s="1" t="s">
        <v>29</v>
      </c>
      <c r="K29" s="0"/>
      <c r="L29" s="0"/>
      <c r="M29" s="0"/>
      <c r="N29" s="0"/>
      <c r="O29" s="0"/>
      <c r="Z29" s="33"/>
      <c r="AA29" s="33"/>
    </row>
    <row r="30" ht="12" customFormat="true" s="0">
      <c r="A30" s="34">
        <f>IF(J30&lt;&gt;"",COUNTA(J$1:J30),"")</f>
      </c>
      <c r="B30" s="35" t="s">
        <v>42</v>
      </c>
      <c r="C30" s="36" t="s">
        <v>43</v>
      </c>
      <c r="D30" s="37" t="s">
        <v>28</v>
      </c>
      <c r="E30" s="38" t="n">
        <v>1.33342</v>
      </c>
      <c r="F30" s="39" t="n">
        <v>469.44</v>
      </c>
      <c r="G30" s="43" t="n">
        <v>625.95</v>
      </c>
      <c r="H30" s="40"/>
      <c r="I30" s="0"/>
      <c r="J30" s="1" t="s">
        <v>29</v>
      </c>
      <c r="K30" s="0"/>
      <c r="L30" s="0"/>
      <c r="M30" s="0"/>
      <c r="N30" s="0"/>
      <c r="O30" s="0"/>
      <c r="Z30" s="33"/>
      <c r="AA30" s="33"/>
    </row>
    <row r="31" ht="12" customFormat="true" s="0">
      <c r="A31" s="37"/>
      <c r="B31" s="44"/>
      <c r="C31" s="45" t="s">
        <v>44</v>
      </c>
      <c r="D31" s="34" t="s">
        <v>45</v>
      </c>
      <c r="E31" s="34"/>
      <c r="F31" s="46"/>
      <c r="G31" s="47" t="n">
        <v>69179.93</v>
      </c>
      <c r="H31" s="40"/>
      <c r="I31" s="0"/>
      <c r="J31" s="0"/>
      <c r="K31" s="0"/>
      <c r="L31" s="0"/>
      <c r="M31" s="0"/>
      <c r="N31" s="0"/>
      <c r="O31" s="0"/>
      <c r="Z31" s="33"/>
      <c r="AA31" s="33"/>
    </row>
    <row r="32" ht="12" customFormat="true" s="0">
      <c r="A32" s="31" t="s">
        <v>46</v>
      </c>
      <c r="B32" s="31"/>
      <c r="C32" s="31"/>
      <c r="D32" s="31"/>
      <c r="E32" s="31"/>
      <c r="F32" s="31"/>
      <c r="G32" s="31"/>
      <c r="H32" s="32"/>
      <c r="I32" s="0"/>
      <c r="J32" s="0"/>
      <c r="K32" s="0"/>
      <c r="L32" s="0"/>
      <c r="M32" s="0"/>
      <c r="N32" s="0"/>
      <c r="O32" s="0"/>
      <c r="Z32" s="33"/>
      <c r="AA32" s="33" t="s">
        <v>46</v>
      </c>
    </row>
    <row r="33" ht="33.75" customFormat="true" s="0">
      <c r="A33" s="34">
        <f>IF(J33&lt;&gt;"",COUNTA(J$1:J33),"")</f>
      </c>
      <c r="B33" s="35" t="s">
        <v>47</v>
      </c>
      <c r="C33" s="36" t="s">
        <v>48</v>
      </c>
      <c r="D33" s="37" t="s">
        <v>49</v>
      </c>
      <c r="E33" s="41" t="n">
        <v>0.3088027</v>
      </c>
      <c r="F33" s="39" t="s">
        <v>50</v>
      </c>
      <c r="G33" s="43" t="n">
        <v>365.71</v>
      </c>
      <c r="H33" s="40"/>
      <c r="I33" s="0"/>
      <c r="J33" s="1" t="s">
        <v>29</v>
      </c>
      <c r="K33" s="0"/>
      <c r="L33" s="0"/>
      <c r="M33" s="0"/>
      <c r="N33" s="0"/>
      <c r="O33" s="0"/>
      <c r="Z33" s="33"/>
      <c r="AA33" s="33"/>
    </row>
    <row r="34" ht="22.5" customFormat="true" s="0">
      <c r="A34" s="34">
        <f>IF(J34&lt;&gt;"",COUNTA(J$1:J34),"")</f>
      </c>
      <c r="B34" s="35" t="s">
        <v>51</v>
      </c>
      <c r="C34" s="36" t="s">
        <v>52</v>
      </c>
      <c r="D34" s="37" t="s">
        <v>49</v>
      </c>
      <c r="E34" s="41" t="n">
        <v>2.1667594</v>
      </c>
      <c r="F34" s="39" t="n">
        <v>759.87</v>
      </c>
      <c r="G34" s="39" t="n">
        <v>1646.46</v>
      </c>
      <c r="H34" s="40"/>
      <c r="I34" s="0"/>
      <c r="J34" s="1" t="s">
        <v>29</v>
      </c>
      <c r="K34" s="0"/>
      <c r="L34" s="0"/>
      <c r="M34" s="0"/>
      <c r="N34" s="0"/>
      <c r="O34" s="0"/>
      <c r="Z34" s="33"/>
      <c r="AA34" s="33"/>
    </row>
    <row r="35" ht="12" customFormat="true" s="0">
      <c r="A35" s="34">
        <f>IF(J35&lt;&gt;"",COUNTA(J$1:J35),"")</f>
      </c>
      <c r="B35" s="35" t="s">
        <v>53</v>
      </c>
      <c r="C35" s="36" t="s">
        <v>54</v>
      </c>
      <c r="D35" s="37" t="s">
        <v>49</v>
      </c>
      <c r="E35" s="38" t="n">
        <v>1.33342</v>
      </c>
      <c r="F35" s="39" t="n">
        <v>1587.36</v>
      </c>
      <c r="G35" s="39" t="n">
        <v>2116.61</v>
      </c>
      <c r="H35" s="40"/>
      <c r="I35" s="0"/>
      <c r="J35" s="1" t="s">
        <v>29</v>
      </c>
      <c r="K35" s="0"/>
      <c r="L35" s="0"/>
      <c r="M35" s="0"/>
      <c r="N35" s="0"/>
      <c r="O35" s="0"/>
      <c r="Z35" s="33"/>
      <c r="AA35" s="33"/>
    </row>
    <row r="36" ht="12" customFormat="true" s="0">
      <c r="A36" s="34">
        <f>IF(J36&lt;&gt;"",COUNTA(J$1:J36),"")</f>
      </c>
      <c r="B36" s="35" t="s">
        <v>55</v>
      </c>
      <c r="C36" s="36" t="s">
        <v>56</v>
      </c>
      <c r="D36" s="37" t="s">
        <v>49</v>
      </c>
      <c r="E36" s="48" t="n">
        <v>2.244</v>
      </c>
      <c r="F36" s="39" t="n">
        <v>2.57</v>
      </c>
      <c r="G36" s="43" t="n">
        <v>5.76</v>
      </c>
      <c r="H36" s="40"/>
      <c r="I36" s="0"/>
      <c r="J36" s="1" t="s">
        <v>29</v>
      </c>
      <c r="K36" s="0"/>
      <c r="L36" s="0"/>
      <c r="M36" s="0"/>
      <c r="N36" s="0"/>
      <c r="O36" s="0"/>
      <c r="Z36" s="33"/>
      <c r="AA36" s="33"/>
    </row>
    <row r="37" ht="22.5" customFormat="true" s="0">
      <c r="A37" s="34">
        <f>IF(J37&lt;&gt;"",COUNTA(J$1:J37),"")</f>
      </c>
      <c r="B37" s="35" t="s">
        <v>57</v>
      </c>
      <c r="C37" s="36" t="s">
        <v>58</v>
      </c>
      <c r="D37" s="37" t="s">
        <v>49</v>
      </c>
      <c r="E37" s="48" t="n">
        <v>2.244</v>
      </c>
      <c r="F37" s="39" t="n">
        <v>12.38</v>
      </c>
      <c r="G37" s="43" t="n">
        <v>27.78</v>
      </c>
      <c r="H37" s="40"/>
      <c r="I37" s="0"/>
      <c r="J37" s="1" t="s">
        <v>29</v>
      </c>
      <c r="K37" s="0"/>
      <c r="L37" s="0"/>
      <c r="M37" s="0"/>
      <c r="N37" s="0"/>
      <c r="O37" s="0"/>
      <c r="Z37" s="33"/>
      <c r="AA37" s="33"/>
    </row>
    <row r="38" ht="33.75" customFormat="true" s="0">
      <c r="A38" s="34">
        <f>IF(J38&lt;&gt;"",COUNTA(J$1:J38),"")</f>
      </c>
      <c r="B38" s="35" t="s">
        <v>59</v>
      </c>
      <c r="C38" s="36" t="s">
        <v>60</v>
      </c>
      <c r="D38" s="37" t="s">
        <v>49</v>
      </c>
      <c r="E38" s="38" t="n">
        <v>1.37566</v>
      </c>
      <c r="F38" s="39" t="s">
        <v>61</v>
      </c>
      <c r="G38" s="43" t="n">
        <v>802.08</v>
      </c>
      <c r="H38" s="40"/>
      <c r="I38" s="0"/>
      <c r="J38" s="1" t="s">
        <v>29</v>
      </c>
      <c r="K38" s="0"/>
      <c r="L38" s="0"/>
      <c r="M38" s="0"/>
      <c r="N38" s="0"/>
      <c r="O38" s="0"/>
      <c r="Z38" s="33"/>
      <c r="AA38" s="33"/>
    </row>
    <row r="39" ht="22.5" customFormat="true" s="0">
      <c r="A39" s="34">
        <f>IF(J39&lt;&gt;"",COUNTA(J$1:J39),"")</f>
      </c>
      <c r="B39" s="35" t="s">
        <v>62</v>
      </c>
      <c r="C39" s="36" t="s">
        <v>63</v>
      </c>
      <c r="D39" s="37" t="s">
        <v>49</v>
      </c>
      <c r="E39" s="38" t="n">
        <v>84.61398</v>
      </c>
      <c r="F39" s="39" t="n">
        <v>27.26</v>
      </c>
      <c r="G39" s="39" t="n">
        <v>2306.58</v>
      </c>
      <c r="H39" s="40"/>
      <c r="I39" s="0"/>
      <c r="J39" s="1" t="s">
        <v>29</v>
      </c>
      <c r="K39" s="0"/>
      <c r="L39" s="0"/>
      <c r="M39" s="0"/>
      <c r="N39" s="0"/>
      <c r="O39" s="0"/>
      <c r="Z39" s="33"/>
      <c r="AA39" s="33"/>
    </row>
    <row r="40" ht="12" customFormat="true" s="0">
      <c r="A40" s="37"/>
      <c r="B40" s="44"/>
      <c r="C40" s="45" t="s">
        <v>64</v>
      </c>
      <c r="D40" s="34" t="s">
        <v>45</v>
      </c>
      <c r="E40" s="34"/>
      <c r="F40" s="46"/>
      <c r="G40" s="47" t="n">
        <v>7270.98</v>
      </c>
      <c r="H40" s="40"/>
      <c r="I40" s="0"/>
      <c r="J40" s="0"/>
      <c r="K40" s="0"/>
      <c r="L40" s="0"/>
      <c r="M40" s="0"/>
      <c r="N40" s="0"/>
      <c r="O40" s="0"/>
      <c r="Z40" s="33"/>
      <c r="AA40" s="33"/>
    </row>
    <row r="41" ht="12" customFormat="true" s="0">
      <c r="A41" s="31" t="s">
        <v>65</v>
      </c>
      <c r="B41" s="31"/>
      <c r="C41" s="31"/>
      <c r="D41" s="31"/>
      <c r="E41" s="31"/>
      <c r="F41" s="31"/>
      <c r="G41" s="31"/>
      <c r="H41" s="32"/>
      <c r="I41" s="0"/>
      <c r="J41" s="0"/>
      <c r="K41" s="0"/>
      <c r="L41" s="0"/>
      <c r="M41" s="0"/>
      <c r="N41" s="0"/>
      <c r="O41" s="0"/>
      <c r="Z41" s="33"/>
      <c r="AA41" s="33" t="s">
        <v>65</v>
      </c>
    </row>
    <row r="42" ht="12" customFormat="true" s="0">
      <c r="A42" s="34">
        <f>IF(J42&lt;&gt;"",COUNTA(J$1:J42),"")</f>
      </c>
      <c r="B42" s="35" t="s">
        <v>66</v>
      </c>
      <c r="C42" s="36" t="s">
        <v>67</v>
      </c>
      <c r="D42" s="37" t="s">
        <v>68</v>
      </c>
      <c r="E42" s="38" t="n">
        <v>6E-5</v>
      </c>
      <c r="F42" s="39" t="n">
        <v>128468.7</v>
      </c>
      <c r="G42" s="43" t="n">
        <v>7.71</v>
      </c>
      <c r="H42" s="40"/>
      <c r="I42" s="0"/>
      <c r="J42" s="1" t="s">
        <v>29</v>
      </c>
      <c r="K42" s="0"/>
      <c r="L42" s="0"/>
      <c r="M42" s="0"/>
      <c r="N42" s="0"/>
      <c r="O42" s="0"/>
      <c r="Z42" s="33"/>
      <c r="AA42" s="33"/>
    </row>
    <row r="43" ht="12" customFormat="true" s="0">
      <c r="A43" s="34">
        <f>IF(J43&lt;&gt;"",COUNTA(J$1:J43),"")</f>
      </c>
      <c r="B43" s="35" t="s">
        <v>69</v>
      </c>
      <c r="C43" s="36" t="s">
        <v>70</v>
      </c>
      <c r="D43" s="37" t="s">
        <v>71</v>
      </c>
      <c r="E43" s="38" t="n">
        <v>0.00348</v>
      </c>
      <c r="F43" s="39" t="n">
        <v>823.6</v>
      </c>
      <c r="G43" s="43" t="n">
        <v>2.88</v>
      </c>
      <c r="H43" s="40"/>
      <c r="I43" s="0"/>
      <c r="J43" s="1" t="s">
        <v>29</v>
      </c>
      <c r="K43" s="0"/>
      <c r="L43" s="0"/>
      <c r="M43" s="0"/>
      <c r="N43" s="0"/>
      <c r="O43" s="0"/>
      <c r="Z43" s="33"/>
      <c r="AA43" s="33"/>
    </row>
    <row r="44" ht="12" customFormat="true" s="0">
      <c r="A44" s="34">
        <f>IF(J44&lt;&gt;"",COUNTA(J$1:J44),"")</f>
      </c>
      <c r="B44" s="35" t="s">
        <v>72</v>
      </c>
      <c r="C44" s="36" t="s">
        <v>73</v>
      </c>
      <c r="D44" s="37" t="s">
        <v>68</v>
      </c>
      <c r="E44" s="41" t="n">
        <v>2.4E-6</v>
      </c>
      <c r="F44" s="39" t="n">
        <v>186209.21</v>
      </c>
      <c r="G44" s="43" t="n">
        <v>0.45</v>
      </c>
      <c r="H44" s="40"/>
      <c r="I44" s="0"/>
      <c r="J44" s="1" t="s">
        <v>29</v>
      </c>
      <c r="K44" s="0"/>
      <c r="L44" s="0"/>
      <c r="M44" s="0"/>
      <c r="N44" s="0"/>
      <c r="O44" s="0"/>
      <c r="Z44" s="33"/>
      <c r="AA44" s="33"/>
    </row>
    <row r="45" ht="12" customFormat="true" s="0">
      <c r="A45" s="34">
        <f>IF(J45&lt;&gt;"",COUNTA(J$1:J45),"")</f>
      </c>
      <c r="B45" s="35" t="s">
        <v>74</v>
      </c>
      <c r="C45" s="36" t="s">
        <v>75</v>
      </c>
      <c r="D45" s="37" t="s">
        <v>71</v>
      </c>
      <c r="E45" s="38" t="n">
        <v>0.00228</v>
      </c>
      <c r="F45" s="39" t="n">
        <v>392.13</v>
      </c>
      <c r="G45" s="43" t="n">
        <v>0.9</v>
      </c>
      <c r="H45" s="40"/>
      <c r="I45" s="0"/>
      <c r="J45" s="1" t="s">
        <v>29</v>
      </c>
      <c r="K45" s="0"/>
      <c r="L45" s="0"/>
      <c r="M45" s="0"/>
      <c r="N45" s="0"/>
      <c r="O45" s="0"/>
      <c r="Z45" s="33"/>
      <c r="AA45" s="33"/>
    </row>
    <row r="46" ht="12" customFormat="true" s="0">
      <c r="A46" s="34">
        <f>IF(J46&lt;&gt;"",COUNTA(J$1:J46),"")</f>
      </c>
      <c r="B46" s="35" t="s">
        <v>76</v>
      </c>
      <c r="C46" s="36" t="s">
        <v>77</v>
      </c>
      <c r="D46" s="37" t="s">
        <v>78</v>
      </c>
      <c r="E46" s="38" t="n">
        <v>3.03312</v>
      </c>
      <c r="F46" s="39" t="n">
        <v>5.73</v>
      </c>
      <c r="G46" s="43" t="n">
        <v>17.37</v>
      </c>
      <c r="H46" s="40"/>
      <c r="I46" s="0"/>
      <c r="J46" s="1" t="s">
        <v>29</v>
      </c>
      <c r="K46" s="0"/>
      <c r="L46" s="0"/>
      <c r="M46" s="0"/>
      <c r="N46" s="0"/>
      <c r="O46" s="0"/>
      <c r="Z46" s="33"/>
      <c r="AA46" s="33"/>
    </row>
    <row r="47" ht="33.75" customFormat="true" s="0">
      <c r="A47" s="34">
        <f>IF(J47&lt;&gt;"",COUNTA(J$1:J47),"")</f>
      </c>
      <c r="B47" s="35" t="s">
        <v>79</v>
      </c>
      <c r="C47" s="36" t="s">
        <v>80</v>
      </c>
      <c r="D47" s="37" t="s">
        <v>81</v>
      </c>
      <c r="E47" s="49" t="n">
        <v>4.98</v>
      </c>
      <c r="F47" s="39" t="n">
        <v>5.58</v>
      </c>
      <c r="G47" s="43" t="n">
        <v>27.78</v>
      </c>
      <c r="H47" s="40"/>
      <c r="I47" s="0"/>
      <c r="J47" s="1" t="s">
        <v>29</v>
      </c>
      <c r="K47" s="0"/>
      <c r="L47" s="0"/>
      <c r="M47" s="0"/>
      <c r="N47" s="0"/>
      <c r="O47" s="0"/>
      <c r="Z47" s="33"/>
      <c r="AA47" s="33"/>
    </row>
    <row r="48" ht="33.75" customFormat="true" s="0">
      <c r="A48" s="34">
        <f>IF(J48&lt;&gt;"",COUNTA(J$1:J48),"")</f>
      </c>
      <c r="B48" s="35" t="s">
        <v>82</v>
      </c>
      <c r="C48" s="36" t="s">
        <v>83</v>
      </c>
      <c r="D48" s="37" t="s">
        <v>84</v>
      </c>
      <c r="E48" s="42" t="n">
        <v>0.0816</v>
      </c>
      <c r="F48" s="39" t="n">
        <v>59.96</v>
      </c>
      <c r="G48" s="43" t="n">
        <v>4.9</v>
      </c>
      <c r="H48" s="40"/>
      <c r="I48" s="0"/>
      <c r="J48" s="1" t="s">
        <v>29</v>
      </c>
      <c r="K48" s="0"/>
      <c r="L48" s="0"/>
      <c r="M48" s="0"/>
      <c r="N48" s="0"/>
      <c r="O48" s="0"/>
      <c r="Z48" s="33"/>
      <c r="AA48" s="33"/>
    </row>
    <row r="49" ht="22.5" customFormat="true" s="0">
      <c r="A49" s="34">
        <f>IF(J49&lt;&gt;"",COUNTA(J$1:J49),"")</f>
      </c>
      <c r="B49" s="35" t="s">
        <v>85</v>
      </c>
      <c r="C49" s="36" t="s">
        <v>86</v>
      </c>
      <c r="D49" s="37" t="s">
        <v>71</v>
      </c>
      <c r="E49" s="48" t="n">
        <v>5.823</v>
      </c>
      <c r="F49" s="39" t="n">
        <v>158.74</v>
      </c>
      <c r="G49" s="43" t="n">
        <v>924.36</v>
      </c>
      <c r="H49" s="40"/>
      <c r="I49" s="0"/>
      <c r="J49" s="1" t="s">
        <v>29</v>
      </c>
      <c r="K49" s="0"/>
      <c r="L49" s="0"/>
      <c r="M49" s="0"/>
      <c r="N49" s="0"/>
      <c r="O49" s="0"/>
      <c r="Z49" s="33"/>
      <c r="AA49" s="33"/>
    </row>
    <row r="50" ht="12" customFormat="true" s="0">
      <c r="A50" s="34">
        <f>IF(J50&lt;&gt;"",COUNTA(J$1:J50),"")</f>
      </c>
      <c r="B50" s="35" t="s">
        <v>87</v>
      </c>
      <c r="C50" s="36" t="s">
        <v>88</v>
      </c>
      <c r="D50" s="37" t="s">
        <v>68</v>
      </c>
      <c r="E50" s="41" t="n">
        <v>0.0116412</v>
      </c>
      <c r="F50" s="39" t="n">
        <v>156709.38</v>
      </c>
      <c r="G50" s="39" t="n">
        <v>1824.3</v>
      </c>
      <c r="H50" s="40"/>
      <c r="I50" s="0"/>
      <c r="J50" s="1" t="s">
        <v>29</v>
      </c>
      <c r="K50" s="0"/>
      <c r="L50" s="0"/>
      <c r="M50" s="0"/>
      <c r="N50" s="0"/>
      <c r="O50" s="0"/>
      <c r="Z50" s="33"/>
      <c r="AA50" s="33"/>
    </row>
    <row r="51" ht="22.5" customFormat="true" s="0">
      <c r="A51" s="34">
        <f>IF(J51&lt;&gt;"",COUNTA(J$1:J51),"")</f>
      </c>
      <c r="B51" s="35" t="s">
        <v>89</v>
      </c>
      <c r="C51" s="36" t="s">
        <v>90</v>
      </c>
      <c r="D51" s="37" t="s">
        <v>68</v>
      </c>
      <c r="E51" s="38" t="n">
        <v>0.27501</v>
      </c>
      <c r="F51" s="39" t="n">
        <v>66991.94</v>
      </c>
      <c r="G51" s="39" t="n">
        <v>18423.45</v>
      </c>
      <c r="H51" s="40"/>
      <c r="I51" s="0"/>
      <c r="J51" s="1" t="s">
        <v>29</v>
      </c>
      <c r="K51" s="0"/>
      <c r="L51" s="0"/>
      <c r="M51" s="0"/>
      <c r="N51" s="0"/>
      <c r="O51" s="0"/>
      <c r="Z51" s="33"/>
      <c r="AA51" s="33"/>
    </row>
    <row r="52" ht="22.5" customFormat="true" s="0">
      <c r="A52" s="34">
        <f>IF(J52&lt;&gt;"",COUNTA(J$1:J52),"")</f>
      </c>
      <c r="B52" s="35" t="s">
        <v>91</v>
      </c>
      <c r="C52" s="36" t="s">
        <v>92</v>
      </c>
      <c r="D52" s="37" t="s">
        <v>71</v>
      </c>
      <c r="E52" s="48" t="n">
        <v>0.725</v>
      </c>
      <c r="F52" s="39" t="n">
        <v>1499.09</v>
      </c>
      <c r="G52" s="39" t="n">
        <v>1086.84</v>
      </c>
      <c r="H52" s="40"/>
      <c r="I52" s="0"/>
      <c r="J52" s="1" t="s">
        <v>29</v>
      </c>
      <c r="K52" s="0"/>
      <c r="L52" s="0"/>
      <c r="M52" s="0"/>
      <c r="N52" s="0"/>
      <c r="O52" s="0"/>
      <c r="Z52" s="33"/>
      <c r="AA52" s="33"/>
    </row>
    <row r="53" ht="22.5" customFormat="true" s="0">
      <c r="A53" s="34">
        <f>IF(J53&lt;&gt;"",COUNTA(J$1:J53),"")</f>
      </c>
      <c r="B53" s="35" t="s">
        <v>93</v>
      </c>
      <c r="C53" s="36" t="s">
        <v>94</v>
      </c>
      <c r="D53" s="37" t="s">
        <v>71</v>
      </c>
      <c r="E53" s="42" t="n">
        <v>0.0096</v>
      </c>
      <c r="F53" s="39" t="n">
        <v>2516.22</v>
      </c>
      <c r="G53" s="43" t="n">
        <v>24.15</v>
      </c>
      <c r="H53" s="40"/>
      <c r="I53" s="0"/>
      <c r="J53" s="1" t="s">
        <v>29</v>
      </c>
      <c r="K53" s="0"/>
      <c r="L53" s="0"/>
      <c r="M53" s="0"/>
      <c r="N53" s="0"/>
      <c r="O53" s="0"/>
      <c r="Z53" s="33"/>
      <c r="AA53" s="33"/>
    </row>
    <row r="54" ht="33.75" customFormat="true" s="0">
      <c r="A54" s="34">
        <f>IF(J54&lt;&gt;"",COUNTA(J$1:J54),"")</f>
      </c>
      <c r="B54" s="35" t="s">
        <v>95</v>
      </c>
      <c r="C54" s="36" t="s">
        <v>96</v>
      </c>
      <c r="D54" s="37" t="s">
        <v>71</v>
      </c>
      <c r="E54" s="49" t="n">
        <v>0.72</v>
      </c>
      <c r="F54" s="39" t="n">
        <v>1175.91</v>
      </c>
      <c r="G54" s="43" t="n">
        <v>846.66</v>
      </c>
      <c r="H54" s="40"/>
      <c r="I54" s="0"/>
      <c r="J54" s="1" t="s">
        <v>29</v>
      </c>
      <c r="K54" s="0"/>
      <c r="L54" s="0"/>
      <c r="M54" s="0"/>
      <c r="N54" s="0"/>
      <c r="O54" s="0"/>
      <c r="Z54" s="33"/>
      <c r="AA54" s="33"/>
    </row>
    <row r="55" ht="12" customFormat="true" s="0">
      <c r="A55" s="34">
        <f>IF(J55&lt;&gt;"",COUNTA(J$1:J55),"")</f>
      </c>
      <c r="B55" s="35" t="s">
        <v>97</v>
      </c>
      <c r="C55" s="36" t="s">
        <v>98</v>
      </c>
      <c r="D55" s="37" t="s">
        <v>68</v>
      </c>
      <c r="E55" s="50" t="n">
        <v>5.1E-5</v>
      </c>
      <c r="F55" s="39" t="n">
        <v>99237.77</v>
      </c>
      <c r="G55" s="43" t="n">
        <v>5.06</v>
      </c>
      <c r="H55" s="40"/>
      <c r="I55" s="0"/>
      <c r="J55" s="1" t="s">
        <v>29</v>
      </c>
      <c r="K55" s="0"/>
      <c r="L55" s="0"/>
      <c r="M55" s="0"/>
      <c r="N55" s="0"/>
      <c r="O55" s="0"/>
      <c r="Z55" s="33"/>
      <c r="AA55" s="33"/>
    </row>
    <row r="56" ht="12" customFormat="true" s="0">
      <c r="A56" s="34">
        <f>IF(J56&lt;&gt;"",COUNTA(J$1:J56),"")</f>
      </c>
      <c r="B56" s="35" t="s">
        <v>99</v>
      </c>
      <c r="C56" s="36" t="s">
        <v>100</v>
      </c>
      <c r="D56" s="37" t="s">
        <v>81</v>
      </c>
      <c r="E56" s="49" t="n">
        <v>13.35</v>
      </c>
      <c r="F56" s="39" t="n">
        <v>323.69</v>
      </c>
      <c r="G56" s="39" t="n">
        <v>4321.26</v>
      </c>
      <c r="H56" s="40"/>
      <c r="I56" s="0"/>
      <c r="J56" s="1" t="s">
        <v>29</v>
      </c>
      <c r="K56" s="0"/>
      <c r="L56" s="0"/>
      <c r="M56" s="0"/>
      <c r="N56" s="0"/>
      <c r="O56" s="0"/>
      <c r="Z56" s="33"/>
      <c r="AA56" s="33"/>
    </row>
    <row r="57" ht="12" customFormat="true" s="0">
      <c r="A57" s="34">
        <f>IF(J57&lt;&gt;"",COUNTA(J$1:J57),"")</f>
      </c>
      <c r="B57" s="35" t="s">
        <v>101</v>
      </c>
      <c r="C57" s="36" t="s">
        <v>102</v>
      </c>
      <c r="D57" s="37" t="s">
        <v>71</v>
      </c>
      <c r="E57" s="49" t="n">
        <v>0.12</v>
      </c>
      <c r="F57" s="39" t="n">
        <v>659.72</v>
      </c>
      <c r="G57" s="43" t="n">
        <v>79.17</v>
      </c>
      <c r="H57" s="40"/>
      <c r="I57" s="0"/>
      <c r="J57" s="1" t="s">
        <v>29</v>
      </c>
      <c r="K57" s="0"/>
      <c r="L57" s="0"/>
      <c r="M57" s="0"/>
      <c r="N57" s="0"/>
      <c r="O57" s="0"/>
      <c r="Z57" s="33"/>
      <c r="AA57" s="33"/>
    </row>
    <row r="58" ht="12" customFormat="true" s="0">
      <c r="A58" s="34">
        <f>IF(J58&lt;&gt;"",COUNTA(J$1:J58),"")</f>
      </c>
      <c r="B58" s="35" t="s">
        <v>103</v>
      </c>
      <c r="C58" s="36" t="s">
        <v>104</v>
      </c>
      <c r="D58" s="37" t="s">
        <v>105</v>
      </c>
      <c r="E58" s="49" t="n">
        <v>2.67</v>
      </c>
      <c r="F58" s="39" t="n">
        <v>1076.95</v>
      </c>
      <c r="G58" s="39" t="n">
        <v>2875.47</v>
      </c>
      <c r="H58" s="40"/>
      <c r="I58" s="0"/>
      <c r="J58" s="1" t="s">
        <v>29</v>
      </c>
      <c r="K58" s="0"/>
      <c r="L58" s="0"/>
      <c r="M58" s="0"/>
      <c r="N58" s="0"/>
      <c r="O58" s="0"/>
      <c r="Z58" s="33"/>
      <c r="AA58" s="33"/>
    </row>
    <row r="59" ht="12" customFormat="true" s="0">
      <c r="A59" s="34">
        <f>IF(J59&lt;&gt;"",COUNTA(J$1:J59),"")</f>
      </c>
      <c r="B59" s="35" t="s">
        <v>106</v>
      </c>
      <c r="C59" s="36" t="s">
        <v>107</v>
      </c>
      <c r="D59" s="37" t="s">
        <v>108</v>
      </c>
      <c r="E59" s="42" t="n">
        <v>0.0534</v>
      </c>
      <c r="F59" s="39" t="n">
        <v>4171.19</v>
      </c>
      <c r="G59" s="43" t="n">
        <v>222.75</v>
      </c>
      <c r="H59" s="40"/>
      <c r="I59" s="0"/>
      <c r="J59" s="1" t="s">
        <v>29</v>
      </c>
      <c r="K59" s="0"/>
      <c r="L59" s="0"/>
      <c r="M59" s="0"/>
      <c r="N59" s="0"/>
      <c r="O59" s="0"/>
      <c r="Z59" s="33"/>
      <c r="AA59" s="33"/>
    </row>
    <row r="60" ht="22.5" customFormat="true" s="0">
      <c r="A60" s="34">
        <f>IF(J60&lt;&gt;"",COUNTA(J$1:J60),"")</f>
      </c>
      <c r="B60" s="35" t="s">
        <v>109</v>
      </c>
      <c r="C60" s="36" t="s">
        <v>110</v>
      </c>
      <c r="D60" s="37" t="s">
        <v>71</v>
      </c>
      <c r="E60" s="42" t="n">
        <v>0.0048</v>
      </c>
      <c r="F60" s="39" t="n">
        <v>218.02</v>
      </c>
      <c r="G60" s="43" t="n">
        <v>1.05</v>
      </c>
      <c r="H60" s="40"/>
      <c r="I60" s="0"/>
      <c r="J60" s="1" t="s">
        <v>29</v>
      </c>
      <c r="K60" s="0"/>
      <c r="L60" s="0"/>
      <c r="M60" s="0"/>
      <c r="N60" s="0"/>
      <c r="O60" s="0"/>
      <c r="Z60" s="33"/>
      <c r="AA60" s="33"/>
    </row>
    <row r="61" ht="12" customFormat="true" s="0">
      <c r="A61" s="34">
        <f>IF(J61&lt;&gt;"",COUNTA(J$1:J61),"")</f>
      </c>
      <c r="B61" s="35" t="s">
        <v>111</v>
      </c>
      <c r="C61" s="36" t="s">
        <v>112</v>
      </c>
      <c r="D61" s="37" t="s">
        <v>113</v>
      </c>
      <c r="E61" s="49" t="n">
        <v>0.12</v>
      </c>
      <c r="F61" s="39" t="n">
        <v>287.59</v>
      </c>
      <c r="G61" s="43" t="n">
        <v>34.5</v>
      </c>
      <c r="H61" s="40"/>
      <c r="I61" s="0"/>
      <c r="J61" s="1" t="s">
        <v>29</v>
      </c>
      <c r="K61" s="0"/>
      <c r="L61" s="0"/>
      <c r="M61" s="0"/>
      <c r="N61" s="0"/>
      <c r="O61" s="0"/>
      <c r="Z61" s="33"/>
      <c r="AA61" s="33"/>
    </row>
    <row r="62" ht="12" customFormat="true" s="0">
      <c r="A62" s="34">
        <f>IF(J62&lt;&gt;"",COUNTA(J$1:J62),"")</f>
      </c>
      <c r="B62" s="35" t="s">
        <v>114</v>
      </c>
      <c r="C62" s="36" t="s">
        <v>115</v>
      </c>
      <c r="D62" s="37" t="s">
        <v>116</v>
      </c>
      <c r="E62" s="51" t="n">
        <v>6</v>
      </c>
      <c r="F62" s="39" t="n">
        <v>1.28</v>
      </c>
      <c r="G62" s="43" t="n">
        <v>7.68</v>
      </c>
      <c r="H62" s="40"/>
      <c r="I62" s="0"/>
      <c r="J62" s="1" t="s">
        <v>29</v>
      </c>
      <c r="K62" s="0"/>
      <c r="L62" s="0"/>
      <c r="M62" s="0"/>
      <c r="N62" s="0"/>
      <c r="O62" s="0"/>
      <c r="Z62" s="33"/>
      <c r="AA62" s="33"/>
    </row>
    <row r="63" ht="12" customFormat="true" s="0">
      <c r="A63" s="34">
        <f>IF(J63&lt;&gt;"",COUNTA(J$1:J63),"")</f>
      </c>
      <c r="B63" s="35" t="s">
        <v>117</v>
      </c>
      <c r="C63" s="36" t="s">
        <v>118</v>
      </c>
      <c r="D63" s="37" t="s">
        <v>116</v>
      </c>
      <c r="E63" s="51" t="n">
        <v>6</v>
      </c>
      <c r="F63" s="39" t="n">
        <v>0.58</v>
      </c>
      <c r="G63" s="43" t="n">
        <v>3.48</v>
      </c>
      <c r="H63" s="40"/>
      <c r="I63" s="0"/>
      <c r="J63" s="1" t="s">
        <v>29</v>
      </c>
      <c r="K63" s="0"/>
      <c r="L63" s="0"/>
      <c r="M63" s="0"/>
      <c r="N63" s="0"/>
      <c r="O63" s="0"/>
      <c r="Z63" s="33"/>
      <c r="AA63" s="33"/>
    </row>
    <row r="64" ht="12" customFormat="true" s="0">
      <c r="A64" s="34">
        <f>IF(J64&lt;&gt;"",COUNTA(J$1:J64),"")</f>
      </c>
      <c r="B64" s="35" t="s">
        <v>119</v>
      </c>
      <c r="C64" s="36" t="s">
        <v>120</v>
      </c>
      <c r="D64" s="37" t="s">
        <v>116</v>
      </c>
      <c r="E64" s="51" t="n">
        <v>6</v>
      </c>
      <c r="F64" s="39" t="n">
        <v>1.6</v>
      </c>
      <c r="G64" s="43" t="n">
        <v>9.6</v>
      </c>
      <c r="H64" s="40"/>
      <c r="I64" s="0"/>
      <c r="J64" s="1" t="s">
        <v>29</v>
      </c>
      <c r="K64" s="0"/>
      <c r="L64" s="0"/>
      <c r="M64" s="0"/>
      <c r="N64" s="0"/>
      <c r="O64" s="0"/>
      <c r="Z64" s="33"/>
      <c r="AA64" s="33"/>
    </row>
    <row r="65" ht="12" customFormat="true" s="0">
      <c r="A65" s="34">
        <f>IF(J65&lt;&gt;"",COUNTA(J$1:J65),"")</f>
      </c>
      <c r="B65" s="35" t="s">
        <v>121</v>
      </c>
      <c r="C65" s="36" t="s">
        <v>122</v>
      </c>
      <c r="D65" s="37" t="s">
        <v>116</v>
      </c>
      <c r="E65" s="51" t="n">
        <v>3</v>
      </c>
      <c r="F65" s="39" t="n">
        <v>550</v>
      </c>
      <c r="G65" s="39" t="n">
        <v>1650</v>
      </c>
      <c r="H65" s="40"/>
      <c r="I65" s="0"/>
      <c r="J65" s="1" t="s">
        <v>29</v>
      </c>
      <c r="K65" s="0"/>
      <c r="L65" s="0"/>
      <c r="M65" s="0"/>
      <c r="N65" s="0"/>
      <c r="O65" s="0"/>
      <c r="Z65" s="33"/>
      <c r="AA65" s="33"/>
    </row>
    <row r="66" ht="12" customFormat="true" s="0">
      <c r="A66" s="34">
        <f>IF(J66&lt;&gt;"",COUNTA(J$1:J66),"")</f>
      </c>
      <c r="B66" s="35" t="s">
        <v>123</v>
      </c>
      <c r="C66" s="36" t="s">
        <v>124</v>
      </c>
      <c r="D66" s="37" t="s">
        <v>116</v>
      </c>
      <c r="E66" s="51" t="n">
        <v>6</v>
      </c>
      <c r="F66" s="39" t="n">
        <v>0.83</v>
      </c>
      <c r="G66" s="43" t="n">
        <v>4.98</v>
      </c>
      <c r="H66" s="40"/>
      <c r="I66" s="0"/>
      <c r="J66" s="1" t="s">
        <v>29</v>
      </c>
      <c r="K66" s="0"/>
      <c r="L66" s="0"/>
      <c r="M66" s="0"/>
      <c r="N66" s="0"/>
      <c r="O66" s="0"/>
      <c r="Z66" s="33"/>
      <c r="AA66" s="33"/>
    </row>
    <row r="67" ht="12" customFormat="true" s="0">
      <c r="A67" s="34">
        <f>IF(J67&lt;&gt;"",COUNTA(J$1:J67),"")</f>
      </c>
      <c r="B67" s="35" t="s">
        <v>125</v>
      </c>
      <c r="C67" s="36" t="s">
        <v>126</v>
      </c>
      <c r="D67" s="37" t="s">
        <v>116</v>
      </c>
      <c r="E67" s="51" t="n">
        <v>6</v>
      </c>
      <c r="F67" s="39" t="n">
        <v>3.33</v>
      </c>
      <c r="G67" s="43" t="n">
        <v>19.98</v>
      </c>
      <c r="H67" s="40"/>
      <c r="I67" s="0"/>
      <c r="J67" s="1" t="s">
        <v>29</v>
      </c>
      <c r="K67" s="0"/>
      <c r="L67" s="0"/>
      <c r="M67" s="0"/>
      <c r="N67" s="0"/>
      <c r="O67" s="0"/>
      <c r="Z67" s="33"/>
      <c r="AA67" s="33"/>
    </row>
    <row r="68" ht="12" customFormat="true" s="0">
      <c r="A68" s="34">
        <f>IF(J68&lt;&gt;"",COUNTA(J$1:J68),"")</f>
      </c>
      <c r="B68" s="35" t="s">
        <v>127</v>
      </c>
      <c r="C68" s="36" t="s">
        <v>128</v>
      </c>
      <c r="D68" s="37" t="s">
        <v>81</v>
      </c>
      <c r="E68" s="51" t="n">
        <v>82</v>
      </c>
      <c r="F68" s="39" t="n">
        <v>105.83</v>
      </c>
      <c r="G68" s="39" t="n">
        <v>8678.06</v>
      </c>
      <c r="H68" s="40"/>
      <c r="I68" s="0"/>
      <c r="J68" s="1" t="s">
        <v>29</v>
      </c>
      <c r="K68" s="0"/>
      <c r="L68" s="0"/>
      <c r="M68" s="0"/>
      <c r="N68" s="0"/>
      <c r="O68" s="0"/>
      <c r="Z68" s="33"/>
      <c r="AA68" s="33"/>
    </row>
    <row r="69" ht="12" customFormat="true" s="0">
      <c r="A69" s="34">
        <f>IF(J69&lt;&gt;"",COUNTA(J$1:J69),"")</f>
      </c>
      <c r="B69" s="35" t="s">
        <v>129</v>
      </c>
      <c r="C69" s="36" t="s">
        <v>130</v>
      </c>
      <c r="D69" s="37" t="s">
        <v>116</v>
      </c>
      <c r="E69" s="51" t="n">
        <v>97</v>
      </c>
      <c r="F69" s="39" t="n">
        <v>31.67</v>
      </c>
      <c r="G69" s="39" t="n">
        <v>3071.99</v>
      </c>
      <c r="H69" s="40"/>
      <c r="I69" s="0"/>
      <c r="J69" s="1" t="s">
        <v>29</v>
      </c>
      <c r="K69" s="0"/>
      <c r="L69" s="0"/>
      <c r="M69" s="0"/>
      <c r="N69" s="0"/>
      <c r="O69" s="0"/>
      <c r="Z69" s="33"/>
      <c r="AA69" s="33"/>
    </row>
    <row r="70" ht="12" customFormat="true" s="0">
      <c r="A70" s="34">
        <f>IF(J70&lt;&gt;"",COUNTA(J$1:J70),"")</f>
      </c>
      <c r="B70" s="35" t="s">
        <v>131</v>
      </c>
      <c r="C70" s="36" t="s">
        <v>132</v>
      </c>
      <c r="D70" s="37" t="s">
        <v>81</v>
      </c>
      <c r="E70" s="51" t="n">
        <v>534</v>
      </c>
      <c r="F70" s="39" t="n">
        <v>86.25</v>
      </c>
      <c r="G70" s="39" t="n">
        <v>46057.5</v>
      </c>
      <c r="H70" s="40"/>
      <c r="I70" s="0"/>
      <c r="J70" s="1" t="s">
        <v>29</v>
      </c>
      <c r="K70" s="0"/>
      <c r="L70" s="0"/>
      <c r="M70" s="0"/>
      <c r="N70" s="0"/>
      <c r="O70" s="0"/>
      <c r="Z70" s="33"/>
      <c r="AA70" s="33"/>
    </row>
    <row r="71" ht="12" customFormat="true" s="0">
      <c r="A71" s="37"/>
      <c r="B71" s="44"/>
      <c r="C71" s="45" t="s">
        <v>133</v>
      </c>
      <c r="D71" s="34" t="s">
        <v>45</v>
      </c>
      <c r="E71" s="34"/>
      <c r="F71" s="46"/>
      <c r="G71" s="47" t="n">
        <v>90234.28</v>
      </c>
      <c r="H71" s="40"/>
      <c r="I71" s="0"/>
      <c r="J71" s="0"/>
      <c r="K71" s="0"/>
      <c r="L71" s="0"/>
      <c r="M71" s="0"/>
      <c r="N71" s="0"/>
      <c r="O71" s="0"/>
      <c r="Z71" s="33"/>
      <c r="AA71" s="33"/>
    </row>
    <row r="72" ht="11.25" customFormat="true" s="0">
      <c r="A72" s="52" t="s">
        <v>134</v>
      </c>
      <c r="B72" s="53"/>
      <c r="C72" s="53"/>
      <c r="D72" s="53"/>
      <c r="E72" s="53"/>
      <c r="F72" s="54"/>
      <c r="G72" s="55"/>
      <c r="H72" s="56"/>
      <c r="I72" s="56"/>
      <c r="J72" s="57"/>
      <c r="K72" s="57"/>
      <c r="L72" s="57"/>
      <c r="M72" s="0"/>
      <c r="N72" s="0"/>
      <c r="O72" s="0"/>
      <c r="AB72" s="58" t="s">
        <v>134</v>
      </c>
    </row>
    <row r="73" ht="11.25" customFormat="true" s="0">
      <c r="A73" s="45" t="s">
        <v>135</v>
      </c>
      <c r="B73" s="45"/>
      <c r="C73" s="45"/>
      <c r="D73" s="45"/>
      <c r="E73" s="45"/>
      <c r="F73" s="45"/>
      <c r="G73" s="47" t="n">
        <v>167818.39</v>
      </c>
      <c r="H73" s="56"/>
      <c r="I73" s="56"/>
      <c r="J73" s="57"/>
      <c r="K73" s="57"/>
      <c r="L73" s="57"/>
      <c r="M73" s="0"/>
      <c r="N73" s="0"/>
      <c r="O73" s="0"/>
      <c r="AB73" s="58"/>
      <c r="AC73" s="58" t="s">
        <v>135</v>
      </c>
    </row>
    <row r="74" ht="11.25" customFormat="true" s="0">
      <c r="A74" s="45" t="s">
        <v>136</v>
      </c>
      <c r="B74" s="45"/>
      <c r="C74" s="45"/>
      <c r="D74" s="45"/>
      <c r="E74" s="45"/>
      <c r="F74" s="45"/>
      <c r="G74" s="55"/>
      <c r="H74" s="56"/>
      <c r="I74" s="56"/>
      <c r="J74" s="57"/>
      <c r="K74" s="57"/>
      <c r="L74" s="57"/>
      <c r="M74" s="0"/>
      <c r="N74" s="0"/>
      <c r="O74" s="0"/>
      <c r="AB74" s="58"/>
      <c r="AC74" s="58" t="s">
        <v>136</v>
      </c>
    </row>
    <row r="75" ht="11.25" customFormat="true" s="0">
      <c r="A75" s="45" t="s">
        <v>137</v>
      </c>
      <c r="B75" s="45"/>
      <c r="C75" s="45"/>
      <c r="D75" s="45"/>
      <c r="E75" s="45"/>
      <c r="F75" s="45"/>
      <c r="G75" s="47" t="n">
        <v>67078.96</v>
      </c>
      <c r="H75" s="56"/>
      <c r="I75" s="56"/>
      <c r="J75" s="57"/>
      <c r="K75" s="57"/>
      <c r="L75" s="57"/>
      <c r="M75" s="0"/>
      <c r="N75" s="0"/>
      <c r="O75" s="0"/>
      <c r="AB75" s="58"/>
      <c r="AC75" s="58" t="s">
        <v>137</v>
      </c>
    </row>
    <row r="76" ht="11.25" customFormat="true" s="0">
      <c r="A76" s="45" t="s">
        <v>138</v>
      </c>
      <c r="B76" s="45"/>
      <c r="C76" s="45"/>
      <c r="D76" s="45"/>
      <c r="E76" s="45"/>
      <c r="F76" s="45"/>
      <c r="G76" s="47" t="n">
        <v>7270.98</v>
      </c>
      <c r="H76" s="56"/>
      <c r="I76" s="56"/>
      <c r="J76" s="57"/>
      <c r="K76" s="57"/>
      <c r="L76" s="57"/>
      <c r="M76" s="0"/>
      <c r="N76" s="0"/>
      <c r="O76" s="0"/>
      <c r="AB76" s="58"/>
      <c r="AC76" s="58" t="s">
        <v>138</v>
      </c>
    </row>
    <row r="77" ht="11.25" customFormat="true" s="0">
      <c r="A77" s="45" t="s">
        <v>139</v>
      </c>
      <c r="B77" s="45"/>
      <c r="C77" s="45"/>
      <c r="D77" s="45"/>
      <c r="E77" s="45"/>
      <c r="F77" s="45"/>
      <c r="G77" s="47" t="n">
        <v>2100.97</v>
      </c>
      <c r="H77" s="56"/>
      <c r="I77" s="56"/>
      <c r="J77" s="57"/>
      <c r="K77" s="57"/>
      <c r="L77" s="57"/>
      <c r="M77" s="0"/>
      <c r="N77" s="0"/>
      <c r="O77" s="0"/>
      <c r="AB77" s="58"/>
      <c r="AC77" s="58" t="s">
        <v>139</v>
      </c>
    </row>
    <row r="78" ht="11.25" customFormat="true" s="0">
      <c r="A78" s="45" t="s">
        <v>140</v>
      </c>
      <c r="B78" s="45"/>
      <c r="C78" s="45"/>
      <c r="D78" s="45"/>
      <c r="E78" s="45"/>
      <c r="F78" s="45"/>
      <c r="G78" s="47" t="n">
        <v>91367.48</v>
      </c>
      <c r="H78" s="56"/>
      <c r="I78" s="56"/>
      <c r="J78" s="57"/>
      <c r="K78" s="57"/>
      <c r="L78" s="57"/>
      <c r="M78" s="0"/>
      <c r="N78" s="0"/>
      <c r="O78" s="0"/>
      <c r="AB78" s="58"/>
      <c r="AC78" s="58" t="s">
        <v>140</v>
      </c>
    </row>
    <row r="79" ht="11.25" customFormat="true" s="0">
      <c r="A79" s="45" t="s">
        <v>141</v>
      </c>
      <c r="B79" s="45"/>
      <c r="C79" s="45"/>
      <c r="D79" s="45"/>
      <c r="E79" s="45"/>
      <c r="F79" s="45"/>
      <c r="G79" s="47" t="n">
        <v>14918.5</v>
      </c>
      <c r="H79" s="56"/>
      <c r="I79" s="56"/>
      <c r="J79" s="57"/>
      <c r="K79" s="57"/>
      <c r="L79" s="57"/>
      <c r="M79" s="0"/>
      <c r="N79" s="0"/>
      <c r="O79" s="0"/>
      <c r="AB79" s="58"/>
      <c r="AC79" s="58" t="s">
        <v>141</v>
      </c>
    </row>
    <row r="80" ht="11.25" customFormat="true" s="0">
      <c r="A80" s="45" t="s">
        <v>136</v>
      </c>
      <c r="B80" s="45"/>
      <c r="C80" s="45"/>
      <c r="D80" s="45"/>
      <c r="E80" s="45"/>
      <c r="F80" s="45"/>
      <c r="G80" s="55"/>
      <c r="H80" s="56"/>
      <c r="I80" s="56"/>
      <c r="J80" s="57"/>
      <c r="K80" s="57"/>
      <c r="L80" s="57"/>
      <c r="M80" s="0"/>
      <c r="N80" s="0"/>
      <c r="O80" s="0"/>
      <c r="AB80" s="58"/>
      <c r="AC80" s="58" t="s">
        <v>136</v>
      </c>
    </row>
    <row r="81" ht="11.25" customFormat="true" s="0">
      <c r="A81" s="45" t="s">
        <v>142</v>
      </c>
      <c r="B81" s="45"/>
      <c r="C81" s="45"/>
      <c r="D81" s="45"/>
      <c r="E81" s="45"/>
      <c r="F81" s="45"/>
      <c r="G81" s="47" t="n">
        <v>4752.93</v>
      </c>
      <c r="H81" s="56"/>
      <c r="I81" s="56"/>
      <c r="J81" s="57"/>
      <c r="K81" s="57"/>
      <c r="L81" s="57"/>
      <c r="M81" s="0"/>
      <c r="N81" s="0"/>
      <c r="O81" s="0"/>
      <c r="AB81" s="58"/>
      <c r="AC81" s="58" t="s">
        <v>142</v>
      </c>
    </row>
    <row r="82" ht="11.25" customFormat="true" s="0">
      <c r="A82" s="45" t="s">
        <v>143</v>
      </c>
      <c r="B82" s="45"/>
      <c r="C82" s="45"/>
      <c r="D82" s="45"/>
      <c r="E82" s="45"/>
      <c r="F82" s="45"/>
      <c r="G82" s="47" t="n">
        <v>2012.17</v>
      </c>
      <c r="H82" s="56"/>
      <c r="I82" s="56"/>
      <c r="J82" s="57"/>
      <c r="K82" s="57"/>
      <c r="L82" s="57"/>
      <c r="M82" s="0"/>
      <c r="N82" s="0"/>
      <c r="O82" s="0"/>
      <c r="AB82" s="58"/>
      <c r="AC82" s="58" t="s">
        <v>143</v>
      </c>
    </row>
    <row r="83" ht="11.25" customFormat="true" s="0">
      <c r="A83" s="45" t="s">
        <v>144</v>
      </c>
      <c r="B83" s="45"/>
      <c r="C83" s="45"/>
      <c r="D83" s="45"/>
      <c r="E83" s="45"/>
      <c r="F83" s="45"/>
      <c r="G83" s="59" t="n">
        <v>994.26</v>
      </c>
      <c r="H83" s="56"/>
      <c r="I83" s="56"/>
      <c r="J83" s="57"/>
      <c r="K83" s="57"/>
      <c r="L83" s="57"/>
      <c r="M83" s="0"/>
      <c r="N83" s="0"/>
      <c r="O83" s="0"/>
      <c r="AB83" s="58"/>
      <c r="AC83" s="58" t="s">
        <v>144</v>
      </c>
    </row>
    <row r="84" ht="11.25" customFormat="true" s="0">
      <c r="A84" s="45" t="s">
        <v>145</v>
      </c>
      <c r="B84" s="45"/>
      <c r="C84" s="45"/>
      <c r="D84" s="45"/>
      <c r="E84" s="45"/>
      <c r="F84" s="45"/>
      <c r="G84" s="47" t="n">
        <v>5148.37</v>
      </c>
      <c r="H84" s="56"/>
      <c r="I84" s="56"/>
      <c r="J84" s="57"/>
      <c r="K84" s="57"/>
      <c r="L84" s="57"/>
      <c r="M84" s="0"/>
      <c r="N84" s="0"/>
      <c r="O84" s="0"/>
      <c r="AB84" s="58"/>
      <c r="AC84" s="58" t="s">
        <v>145</v>
      </c>
    </row>
    <row r="85" ht="11.25" customFormat="true" s="0">
      <c r="A85" s="45" t="s">
        <v>146</v>
      </c>
      <c r="B85" s="45"/>
      <c r="C85" s="45"/>
      <c r="D85" s="45"/>
      <c r="E85" s="45"/>
      <c r="F85" s="45"/>
      <c r="G85" s="47" t="n">
        <v>2010.77</v>
      </c>
      <c r="H85" s="56"/>
      <c r="I85" s="56"/>
      <c r="J85" s="57"/>
      <c r="K85" s="57"/>
      <c r="L85" s="57"/>
      <c r="M85" s="0"/>
      <c r="N85" s="0"/>
      <c r="O85" s="0"/>
      <c r="AB85" s="58"/>
      <c r="AC85" s="58" t="s">
        <v>146</v>
      </c>
    </row>
    <row r="86" ht="11.25" customFormat="true" s="0">
      <c r="A86" s="45" t="s">
        <v>147</v>
      </c>
      <c r="B86" s="45"/>
      <c r="C86" s="45"/>
      <c r="D86" s="45"/>
      <c r="E86" s="45"/>
      <c r="F86" s="45"/>
      <c r="G86" s="47" t="n">
        <v>253874.16</v>
      </c>
      <c r="H86" s="56"/>
      <c r="I86" s="56"/>
      <c r="J86" s="57"/>
      <c r="K86" s="57"/>
      <c r="L86" s="57"/>
      <c r="M86" s="0"/>
      <c r="N86" s="0"/>
      <c r="O86" s="0"/>
      <c r="AB86" s="58"/>
      <c r="AC86" s="58" t="s">
        <v>147</v>
      </c>
    </row>
    <row r="87" ht="11.25" customFormat="true" s="0">
      <c r="A87" s="45" t="s">
        <v>136</v>
      </c>
      <c r="B87" s="45"/>
      <c r="C87" s="45"/>
      <c r="D87" s="45"/>
      <c r="E87" s="45"/>
      <c r="F87" s="45"/>
      <c r="G87" s="55"/>
      <c r="H87" s="56"/>
      <c r="I87" s="56"/>
      <c r="J87" s="57"/>
      <c r="K87" s="57"/>
      <c r="L87" s="57"/>
      <c r="M87" s="0"/>
      <c r="N87" s="0"/>
      <c r="O87" s="0"/>
      <c r="AB87" s="58"/>
      <c r="AC87" s="58" t="s">
        <v>136</v>
      </c>
    </row>
    <row r="88" ht="11.25" customFormat="true" s="0">
      <c r="A88" s="45" t="s">
        <v>142</v>
      </c>
      <c r="B88" s="45"/>
      <c r="C88" s="45"/>
      <c r="D88" s="45"/>
      <c r="E88" s="45"/>
      <c r="F88" s="45"/>
      <c r="G88" s="47" t="n">
        <v>62326.03</v>
      </c>
      <c r="H88" s="56"/>
      <c r="I88" s="56"/>
      <c r="J88" s="57"/>
      <c r="K88" s="57"/>
      <c r="L88" s="57"/>
      <c r="M88" s="0"/>
      <c r="N88" s="0"/>
      <c r="O88" s="0"/>
      <c r="AB88" s="58"/>
      <c r="AC88" s="58" t="s">
        <v>142</v>
      </c>
    </row>
    <row r="89" ht="11.25" customFormat="true" s="0">
      <c r="A89" s="45" t="s">
        <v>143</v>
      </c>
      <c r="B89" s="45"/>
      <c r="C89" s="45"/>
      <c r="D89" s="45"/>
      <c r="E89" s="45"/>
      <c r="F89" s="45"/>
      <c r="G89" s="47" t="n">
        <v>5258.81</v>
      </c>
      <c r="H89" s="56"/>
      <c r="I89" s="56"/>
      <c r="J89" s="57"/>
      <c r="K89" s="57"/>
      <c r="L89" s="57"/>
      <c r="M89" s="0"/>
      <c r="N89" s="0"/>
      <c r="O89" s="0"/>
      <c r="AB89" s="58"/>
      <c r="AC89" s="58" t="s">
        <v>143</v>
      </c>
    </row>
    <row r="90" ht="11.25" customFormat="true" s="0">
      <c r="A90" s="45" t="s">
        <v>144</v>
      </c>
      <c r="B90" s="45"/>
      <c r="C90" s="45"/>
      <c r="D90" s="45"/>
      <c r="E90" s="45"/>
      <c r="F90" s="45"/>
      <c r="G90" s="47" t="n">
        <v>1106.71</v>
      </c>
      <c r="H90" s="56"/>
      <c r="I90" s="56"/>
      <c r="J90" s="57"/>
      <c r="K90" s="57"/>
      <c r="L90" s="57"/>
      <c r="M90" s="0"/>
      <c r="N90" s="0"/>
      <c r="O90" s="0"/>
      <c r="AB90" s="58"/>
      <c r="AC90" s="58" t="s">
        <v>144</v>
      </c>
    </row>
    <row r="91" ht="11.25" customFormat="true" s="0">
      <c r="A91" s="45" t="s">
        <v>148</v>
      </c>
      <c r="B91" s="45"/>
      <c r="C91" s="45"/>
      <c r="D91" s="45"/>
      <c r="E91" s="45"/>
      <c r="F91" s="45"/>
      <c r="G91" s="47" t="n">
        <v>91367.48</v>
      </c>
      <c r="H91" s="56"/>
      <c r="I91" s="56"/>
      <c r="J91" s="57"/>
      <c r="K91" s="57"/>
      <c r="L91" s="57"/>
      <c r="M91" s="0"/>
      <c r="N91" s="0"/>
      <c r="O91" s="0"/>
      <c r="AB91" s="58"/>
      <c r="AC91" s="58" t="s">
        <v>148</v>
      </c>
    </row>
    <row r="92" ht="11.25" customFormat="true" s="0">
      <c r="A92" s="45" t="s">
        <v>145</v>
      </c>
      <c r="B92" s="45"/>
      <c r="C92" s="45"/>
      <c r="D92" s="45"/>
      <c r="E92" s="45"/>
      <c r="F92" s="45"/>
      <c r="G92" s="47" t="n">
        <v>61491.65</v>
      </c>
      <c r="H92" s="56"/>
      <c r="I92" s="56"/>
      <c r="J92" s="57"/>
      <c r="K92" s="57"/>
      <c r="L92" s="57"/>
      <c r="M92" s="0"/>
      <c r="N92" s="0"/>
      <c r="O92" s="0"/>
      <c r="AB92" s="58"/>
      <c r="AC92" s="58" t="s">
        <v>145</v>
      </c>
    </row>
    <row r="93" ht="11.25" customFormat="true" s="0">
      <c r="A93" s="45" t="s">
        <v>146</v>
      </c>
      <c r="B93" s="45"/>
      <c r="C93" s="45"/>
      <c r="D93" s="45"/>
      <c r="E93" s="45"/>
      <c r="F93" s="45"/>
      <c r="G93" s="47" t="n">
        <v>32323.48</v>
      </c>
      <c r="H93" s="56"/>
      <c r="I93" s="56"/>
      <c r="J93" s="57"/>
      <c r="K93" s="57"/>
      <c r="L93" s="57"/>
      <c r="M93" s="0"/>
      <c r="N93" s="0"/>
      <c r="O93" s="0"/>
      <c r="AB93" s="58"/>
      <c r="AC93" s="58" t="s">
        <v>146</v>
      </c>
    </row>
    <row r="94" ht="11.25" customFormat="true" s="0">
      <c r="A94" s="45" t="s">
        <v>149</v>
      </c>
      <c r="B94" s="45"/>
      <c r="C94" s="45"/>
      <c r="D94" s="45"/>
      <c r="E94" s="45"/>
      <c r="F94" s="45"/>
      <c r="G94" s="47" t="n">
        <v>69179.93</v>
      </c>
      <c r="H94" s="56"/>
      <c r="I94" s="56"/>
      <c r="J94" s="57"/>
      <c r="K94" s="57"/>
      <c r="L94" s="57"/>
      <c r="M94" s="0"/>
      <c r="N94" s="0"/>
      <c r="O94" s="0"/>
      <c r="AB94" s="58"/>
      <c r="AC94" s="58" t="s">
        <v>149</v>
      </c>
    </row>
    <row r="95" ht="11.25" customFormat="true" s="0">
      <c r="A95" s="45" t="s">
        <v>150</v>
      </c>
      <c r="B95" s="45"/>
      <c r="C95" s="45"/>
      <c r="D95" s="45"/>
      <c r="E95" s="45"/>
      <c r="F95" s="45"/>
      <c r="G95" s="47" t="n">
        <v>66640.02</v>
      </c>
      <c r="H95" s="56"/>
      <c r="I95" s="56"/>
      <c r="J95" s="57"/>
      <c r="K95" s="57"/>
      <c r="L95" s="57"/>
      <c r="M95" s="0"/>
      <c r="N95" s="0"/>
      <c r="O95" s="0"/>
      <c r="AB95" s="58"/>
      <c r="AC95" s="58" t="s">
        <v>150</v>
      </c>
    </row>
    <row r="96" ht="11.25" customFormat="true" s="0">
      <c r="A96" s="45" t="s">
        <v>151</v>
      </c>
      <c r="B96" s="45"/>
      <c r="C96" s="45"/>
      <c r="D96" s="45"/>
      <c r="E96" s="45"/>
      <c r="F96" s="45"/>
      <c r="G96" s="47" t="n">
        <v>34334.25</v>
      </c>
      <c r="H96" s="56"/>
      <c r="I96" s="56"/>
      <c r="J96" s="57"/>
      <c r="K96" s="57"/>
      <c r="L96" s="57"/>
      <c r="M96" s="0"/>
      <c r="N96" s="0"/>
      <c r="O96" s="0"/>
      <c r="AB96" s="58"/>
      <c r="AC96" s="58" t="s">
        <v>151</v>
      </c>
    </row>
    <row r="97" ht="11.25" customFormat="true" s="0">
      <c r="A97" s="45" t="s">
        <v>152</v>
      </c>
      <c r="B97" s="45"/>
      <c r="C97" s="45"/>
      <c r="D97" s="45"/>
      <c r="E97" s="45"/>
      <c r="F97" s="45"/>
      <c r="G97" s="47" t="n">
        <v>268792.66</v>
      </c>
      <c r="H97" s="56"/>
      <c r="I97" s="56"/>
      <c r="J97" s="57"/>
      <c r="K97" s="57"/>
      <c r="L97" s="57"/>
      <c r="M97" s="0"/>
      <c r="N97" s="0"/>
      <c r="O97" s="0"/>
      <c r="AB97" s="58"/>
      <c r="AC97" s="58" t="s">
        <v>152</v>
      </c>
    </row>
    <row r="98" ht="11.25" customFormat="true" s="0">
      <c r="A98" s="45" t="s">
        <v>136</v>
      </c>
      <c r="B98" s="45"/>
      <c r="C98" s="45"/>
      <c r="D98" s="45"/>
      <c r="E98" s="45"/>
      <c r="F98" s="45"/>
      <c r="G98" s="55"/>
      <c r="H98" s="56"/>
      <c r="I98" s="56"/>
      <c r="J98" s="57"/>
      <c r="K98" s="57"/>
      <c r="L98" s="57"/>
      <c r="M98" s="0"/>
      <c r="N98" s="0"/>
      <c r="O98" s="0"/>
      <c r="AB98" s="58"/>
      <c r="AC98" s="58" t="s">
        <v>136</v>
      </c>
    </row>
    <row r="99" ht="11.25" customFormat="true" s="0">
      <c r="A99" s="45" t="s">
        <v>153</v>
      </c>
      <c r="B99" s="45"/>
      <c r="C99" s="45"/>
      <c r="D99" s="45"/>
      <c r="E99" s="45"/>
      <c r="F99" s="45"/>
      <c r="G99" s="47" t="n">
        <v>59503.27</v>
      </c>
      <c r="H99" s="56"/>
      <c r="I99" s="56"/>
      <c r="J99" s="57"/>
      <c r="K99" s="57"/>
      <c r="L99" s="57"/>
      <c r="M99" s="0"/>
      <c r="N99" s="0"/>
      <c r="O99" s="0"/>
      <c r="AB99" s="58"/>
      <c r="AC99" s="58" t="s">
        <v>153</v>
      </c>
    </row>
    <row r="100" customHeight="true" ht="13.5" customFormat="true" s="0"/>
    <row r="101" ht="11.25" customFormat="true" s="0">
      <c r="A101" s="60"/>
      <c r="B101" s="61" t="s">
        <v>154</v>
      </c>
      <c r="C101" s="61"/>
      <c r="D101" s="61" t="s">
        <v>155</v>
      </c>
      <c r="E101" s="61"/>
      <c r="F101" s="61"/>
      <c r="G101" s="61"/>
      <c r="H101" s="62"/>
      <c r="I101" s="62"/>
      <c r="J101" s="62"/>
      <c r="K101" s="62"/>
      <c r="L101" s="62"/>
      <c r="M101" s="62"/>
      <c r="N101" s="62"/>
      <c r="O101" s="62"/>
      <c r="AD101" s="63" t="s">
        <v>154</v>
      </c>
      <c r="AE101" s="63" t="s">
        <v>1</v>
      </c>
      <c r="AF101" s="63" t="s">
        <v>155</v>
      </c>
      <c r="AG101" s="63" t="s">
        <v>1</v>
      </c>
      <c r="AH101" s="63" t="s">
        <v>1</v>
      </c>
      <c r="AI101" s="63" t="s">
        <v>1</v>
      </c>
    </row>
    <row r="102" customHeight="true" ht="11.25" customFormat="true" s="0">
      <c r="A102" s="0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AD102" s="63"/>
      <c r="AE102" s="63"/>
      <c r="AF102" s="63"/>
      <c r="AG102" s="63"/>
      <c r="AH102" s="63"/>
      <c r="AI102" s="63"/>
    </row>
  </sheetData>
  <mergeCells>
    <mergeCell ref="C1:E1"/>
    <mergeCell ref="B7:F7"/>
    <mergeCell ref="C10:D10"/>
    <mergeCell ref="F12:G12"/>
    <mergeCell ref="F13:G13"/>
    <mergeCell ref="F14:G14"/>
    <mergeCell ref="F15:G15"/>
    <mergeCell ref="F16:G16"/>
    <mergeCell ref="A18:A19"/>
    <mergeCell ref="B18:B19"/>
    <mergeCell ref="C18:C19"/>
    <mergeCell ref="D18:D19"/>
    <mergeCell ref="E18:E19"/>
    <mergeCell ref="F18:G18"/>
    <mergeCell ref="A21:G21"/>
    <mergeCell ref="A22:G22"/>
    <mergeCell ref="A32:G32"/>
    <mergeCell ref="A41:G41"/>
    <mergeCell ref="A72:F72"/>
    <mergeCell ref="A73:F73"/>
    <mergeCell ref="A74:F74"/>
    <mergeCell ref="A75:F75"/>
    <mergeCell ref="A76:F76"/>
    <mergeCell ref="A77:F77"/>
    <mergeCell ref="A78:F78"/>
    <mergeCell ref="A79:F79"/>
    <mergeCell ref="A80:F80"/>
    <mergeCell ref="A81:F81"/>
    <mergeCell ref="A82:F82"/>
    <mergeCell ref="A83:F83"/>
    <mergeCell ref="A84:F84"/>
    <mergeCell ref="A85:F85"/>
    <mergeCell ref="A86:F86"/>
    <mergeCell ref="A87:F87"/>
    <mergeCell ref="A88:F88"/>
    <mergeCell ref="A89:F89"/>
    <mergeCell ref="A90:F90"/>
    <mergeCell ref="A91:F91"/>
    <mergeCell ref="A92:F92"/>
    <mergeCell ref="A93:F93"/>
    <mergeCell ref="A94:F94"/>
    <mergeCell ref="A95:F95"/>
    <mergeCell ref="A96:F96"/>
    <mergeCell ref="A97:F97"/>
    <mergeCell ref="A98:F98"/>
    <mergeCell ref="A99:F99"/>
    <mergeCell ref="B101:C101"/>
    <mergeCell ref="D101:G101"/>
  </mergeCells>
  <printOptions horizontalCentered="true"/>
  <pageMargins left="0.393700778484345" top="0.354330718517303" right="0.236220479011536" bottom="0.31496062874794" header="0.118110239505768" footer="0.118110239505768"/>
  <pageSetup orientation="portrait" fitToHeight="0" fitToWidth="1" paperSize="9" cellComments="none"/>
  <headerFooter>
    <oddHeader/>
    <oddFooter>&amp;RСтраница &amp;P</oddFooter>
  </headerFooter>
</worksheet>
</file>

<file path=docProps/core.xml><?xml version="1.0" encoding="utf-8"?>
<cp:coreProperties xmlns:cp="http://schemas.openxmlformats.org/package/2006/metadata/core-properties" xmlns:xsi="http://www.w3.org/2001/XMLSchema-instance" xmlns:dcmitype="http://purl.org/dc/dcmitype/" xmlns:dcterms="http://purl.org/dc/terms/" xmlns:dc="http://purl.org/dc/elements/1.1/">
  <cp:lastPrinted>2022-11-14T14:02:04.000Z</cp:lastPrinted>
  <dcterms:created xsi:type="dcterms:W3CDTF">2020-09-30T08:50:27.000Z</dcterms:created>
  <dcterms:modified xsi:type="dcterms:W3CDTF">2024-09-13T08:08:22.000Z</dcterms:modified>
</cp:coreProperties>
</file>