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Локальная смета (А) - Ведомость" sheetId="1" r:id="rId1"/>
  </sheets>
  <definedNames>
    <definedName name="_xlnm.Print_Area" localSheetId="0">'Локальная смета (А) - Ведомость'!$A:$G</definedName>
    <definedName name="_xlnm.Print_Titles" localSheetId="0">'Локальная смета (А) - Ведомость'!$20:$20</definedName>
  </definedNames>
  <calcPr calcMode="auto" refMode="A1"/>
</workbook>
</file>

<file path=xl/sharedStrings.xml><?xml version="1.0" encoding="utf-8"?>
<sst xmlns="http://schemas.openxmlformats.org/spreadsheetml/2006/main" count="245" uniqueCount="245">
  <si>
    <t>Создание автоматизированной системы мониторинга работы разводящей сети и насосных станций (диктующе точки, диспетчеризация, телеметрия, ПУВ, автоматизированные ВРК)</t>
  </si>
  <si>
    <t/>
  </si>
  <si>
    <t>(наименование стройки)</t>
  </si>
  <si>
    <t>ВЕДОМОСТЬ РЕСУРСОВ</t>
  </si>
  <si>
    <t xml:space="preserve">№ </t>
  </si>
  <si>
    <t>в текущем уровне цен</t>
  </si>
  <si>
    <t xml:space="preserve">на </t>
  </si>
  <si>
    <t xml:space="preserve">Локальная смета (А), </t>
  </si>
  <si>
    <t>(наименование работ и затрат, наименование объекта)</t>
  </si>
  <si>
    <t>Основание:</t>
  </si>
  <si>
    <t>Сметная стоимость, руб.: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</si>
  <si>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</si>
  <si>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</si>
  <si>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</si>
  <si>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</si>
  <si>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№ п.п.</t>
  </si>
  <si>
    <t>Обоснование</t>
  </si>
  <si>
    <t>Наименование</t>
  </si>
  <si>
    <t>Единица измерения</t>
  </si>
  <si>
    <t>Общее кол-во</t>
  </si>
  <si>
    <t>Сметная стоимость в текущих ценах, руб.</t>
  </si>
  <si>
    <t>На ед.</t>
  </si>
  <si>
    <t>Общая</t>
  </si>
  <si>
    <t>2</t>
  </si>
  <si>
    <t>Ресурсы подрядчика</t>
  </si>
  <si>
    <t xml:space="preserve">          Трудозатраты</t>
  </si>
  <si>
    <t>1-100-29</t>
  </si>
  <si>
    <t>Средний разряд работы 2,9</t>
  </si>
  <si>
    <t>чел.-ч</t>
  </si>
  <si>
    <t xml:space="preserve">1 </t>
  </si>
  <si>
    <t>1-100-31</t>
  </si>
  <si>
    <t>Средний разряд работы 3,1</t>
  </si>
  <si>
    <t>1-100-35</t>
  </si>
  <si>
    <t>Средний разряд работы 3,5</t>
  </si>
  <si>
    <t>1-100-38</t>
  </si>
  <si>
    <t>Средний разряд работы 3,8</t>
  </si>
  <si>
    <t>1-100-40</t>
  </si>
  <si>
    <t>Средний разряд работы 4,0</t>
  </si>
  <si>
    <t>1-100-42</t>
  </si>
  <si>
    <t>Средний разряд работы 4,2</t>
  </si>
  <si>
    <t>1-100-50</t>
  </si>
  <si>
    <t>Средний разряд работы 5,0</t>
  </si>
  <si>
    <t>1-100-60</t>
  </si>
  <si>
    <t>Средний разряд работы 6,0</t>
  </si>
  <si>
    <t>4-100-040</t>
  </si>
  <si>
    <t>ОТм(Зтм) Средний разряд машинистов 4</t>
  </si>
  <si>
    <t>4-100-060</t>
  </si>
  <si>
    <t>ОТм(Зтм) Средний разряд машинистов 6</t>
  </si>
  <si>
    <t>Итого "Трудозатраты"</t>
  </si>
  <si>
    <t>руб</t>
  </si>
  <si>
    <t xml:space="preserve">          Машины и механизмы</t>
  </si>
  <si>
    <t>91.05.05-015</t>
  </si>
  <si>
    <t>Краны на автомобильном ходу, грузоподъемность 16 т</t>
  </si>
  <si>
    <t>маш.-ч</t>
  </si>
  <si>
    <t>91.05.13-011</t>
  </si>
  <si>
    <t>Автомобили бортовые, грузоподъемность до 10 т, с краном-манипулятором, грузоподъемность 3,7 т</t>
  </si>
  <si>
    <t>91.06.01-003</t>
  </si>
  <si>
    <t>Домкраты гидравлические, грузоподъемность 63-100 т</t>
  </si>
  <si>
    <t>91.06.03-061</t>
  </si>
  <si>
    <t>Лебедки электрические тяговым усилием до 12,26 кН (1,25 т)</t>
  </si>
  <si>
    <t>91.06.06-042</t>
  </si>
  <si>
    <t>Подъемники гидравлические, высота подъема 10 м</t>
  </si>
  <si>
    <t xml:space="preserve">135,44
----------
336,43</t>
  </si>
  <si>
    <t>91.14.02-001</t>
  </si>
  <si>
    <t>Автомобили бортовые, грузоподъемность до 5 т</t>
  </si>
  <si>
    <t xml:space="preserve">583,06
----------
336,43</t>
  </si>
  <si>
    <t>91.17.04-233</t>
  </si>
  <si>
    <t>Аппараты сварочные для ручной дуговой сварки, сварочный ток до 350 А</t>
  </si>
  <si>
    <t>Итого "Машины и механизмы"</t>
  </si>
  <si>
    <t xml:space="preserve">          Материалы</t>
  </si>
  <si>
    <t>01.1.02.08-1040</t>
  </si>
  <si>
    <t>Лист паронитовый марки ПМБ (ПОН-А, ПОН-Б), толщина от 0,4 до 5 мм</t>
  </si>
  <si>
    <t>кг</t>
  </si>
  <si>
    <t>01.3.01.01-0010</t>
  </si>
  <si>
    <t>Бензин-растворитель</t>
  </si>
  <si>
    <t>01.3.01.02-0002</t>
  </si>
  <si>
    <t>Вазелин технический</t>
  </si>
  <si>
    <t>01.3.01.05-0009</t>
  </si>
  <si>
    <t>Парафин нефтяной твердый Т-1</t>
  </si>
  <si>
    <t>т</t>
  </si>
  <si>
    <t>01.7.02.09-0002</t>
  </si>
  <si>
    <t>Шпагат бумажный, диаметр 2,5 мм</t>
  </si>
  <si>
    <t>01.7.03.04-0001</t>
  </si>
  <si>
    <t>Электроэнергия</t>
  </si>
  <si>
    <t>кВт-ч</t>
  </si>
  <si>
    <t>01.7.06.05-0041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</si>
  <si>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</si>
  <si>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</si>
  <si>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</si>
  <si>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</si>
  <si>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</si>
  <si>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01.7.06.12-0005</t>
  </si>
  <si>
    <t>Ленты термоспекаемые изоляционные, ширина 50 мм, толщина 0,3 мм</t>
  </si>
  <si>
    <t>100 м</t>
  </si>
  <si>
    <t>01.7.06.12-0007</t>
  </si>
  <si>
    <t>Ленты полиэтиленовые термоспекаемые, цвет черный, ширина 40 мм, толщина 0,1 мм</t>
  </si>
  <si>
    <t>01.7.11.07-0227</t>
  </si>
  <si>
    <t>Электроды сварочные для сварки низколегированных и углеродистых сталей УОНИ 13/45, Э42А, диаметр 4-5 мм</t>
  </si>
  <si>
    <t>01.7.15.02-0087</t>
  </si>
  <si>
    <t>Болты стальные с шестигранной головкой, диаметр резьбы М24, длина 50-240 мм</t>
  </si>
  <si>
    <t>01.7.15.03-0031</t>
  </si>
  <si>
    <t>Болты стальные оцинкованные с шестигранной головкой и оцинкованной шестигранной гайкой, диаметр резьбы болта и гайки М6, длина болта 12-60 мм</t>
  </si>
  <si>
    <t>01.7.15.03-0042</t>
  </si>
  <si>
    <t>Болты с гайками и шайбами строительные</t>
  </si>
  <si>
    <t>01.7.15.04-0011</t>
  </si>
  <si>
    <t>Винты стальные с полукруглой головкой, длина 50 мм</t>
  </si>
  <si>
    <t>01.7.15.07-0014</t>
  </si>
  <si>
    <t>Дюбели распорные полипропиленовые</t>
  </si>
  <si>
    <t>100 шт</t>
  </si>
  <si>
    <t>01.7.15.11-0048</t>
  </si>
  <si>
    <t>Шайбы стальные оцинкованные круглые, диаметр отверстия М16-24</t>
  </si>
  <si>
    <t>01.7.15.14-0043</t>
  </si>
  <si>
    <t>Шурупы самонарезающие стальные оксидированные с полукруглой головкой и крестообразным шлицем, остроконечные, диаметр 3,5 мм, длина 11 мм</t>
  </si>
  <si>
    <t>01.7.19.04-0031</t>
  </si>
  <si>
    <t>Прокладки резиновые (пластина техническая прессованная)</t>
  </si>
  <si>
    <t>01.7.20.04-0005</t>
  </si>
  <si>
    <t>Нитки швейные армированные</t>
  </si>
  <si>
    <t>07.2.07.04-0007</t>
  </si>
  <si>
    <t>Конструкции стальные индивидуального изготовления из сортового проката</t>
  </si>
  <si>
    <t>08.3.07.01-0052</t>
  </si>
  <si>
    <t>Прокат стальной горячекатаный полосовой, марки стали Ст3сп, Ст3пс, размеры 50х5 мм</t>
  </si>
  <si>
    <t>10.3.02.03-0011</t>
  </si>
  <si>
    <t>Припои оловянно-свинцовые бессурьмянистые, марка ПОС30</t>
  </si>
  <si>
    <t>14.4.02.04-0142</t>
  </si>
  <si>
    <t>Краска масляная МА-0115, мумия, сурик железный</t>
  </si>
  <si>
    <t>14.4.03.03-0002</t>
  </si>
  <si>
    <t>Лак битумный БТ-123</t>
  </si>
  <si>
    <t>14.4.03.06-0001</t>
  </si>
  <si>
    <t>Лак электроизоляционный МЛ-92</t>
  </si>
  <si>
    <t>18.5.08.09-0002</t>
  </si>
  <si>
    <t>Патрубки стальные</t>
  </si>
  <si>
    <t>20.1.02.06-0001</t>
  </si>
  <si>
    <t>Жир паяльный</t>
  </si>
  <si>
    <t>20.1.02.14-0001</t>
  </si>
  <si>
    <t>Серьга КС-095</t>
  </si>
  <si>
    <t>шт</t>
  </si>
  <si>
    <t>20.1.02.23-0082</t>
  </si>
  <si>
    <t>Перемычки гибкие, тип ПГС-50</t>
  </si>
  <si>
    <t>10 шт</t>
  </si>
  <si>
    <t>20.2.02.01-0019</t>
  </si>
  <si>
    <t>Втулки изолирующие, размеры 65х50х18 мм</t>
  </si>
  <si>
    <t>1000 шт</t>
  </si>
  <si>
    <t>20.2.08.07-0033</t>
  </si>
  <si>
    <t>Скобы У1078</t>
  </si>
  <si>
    <t>20.2.09.13-0011</t>
  </si>
  <si>
    <t>Муфты</t>
  </si>
  <si>
    <t>20.5.04.03-0002</t>
  </si>
  <si>
    <t>Зажимы наборные проходные ЗН24-4П25</t>
  </si>
  <si>
    <t>25.2.01.01-0001</t>
  </si>
  <si>
    <t>Бирки-оконцеватели маркировочные А671</t>
  </si>
  <si>
    <t>25.2.01.01-0014</t>
  </si>
  <si>
    <t>Бирки кабельные маркировочные пластмассовые У136</t>
  </si>
  <si>
    <t>ТЦ_01.7.04.00_59_5902048384_12.09.2024_02_33.2</t>
  </si>
  <si>
    <t>Короб глухой с перегородкой 100х100х2000</t>
  </si>
  <si>
    <t>ТЦ_01.7.15.01_78_7842224734_09.04.2023_02_34.3</t>
  </si>
  <si>
    <t>Анкреный болт</t>
  </si>
  <si>
    <t>ТЦ_01.7.15.11_78_7842224734_09.04.2023_02_31.3</t>
  </si>
  <si>
    <t>Шайба М12</t>
  </si>
  <si>
    <t>ТЦ_01.7.15.11_78_7842224734_09.04.2023_02_32.3</t>
  </si>
  <si>
    <t>Шайба-гровер М12</t>
  </si>
  <si>
    <t>ТЦ_01.7.15.12_59_5902048384_12.09.2024_02_29.2</t>
  </si>
  <si>
    <t>Шпилька М12х200</t>
  </si>
  <si>
    <t>ТЦ_08.1.02.13_78_7842224734_09.04.2023_02_24.3</t>
  </si>
  <si>
    <t>Металлорукав в ПВХ изоляции: МРПИнг-10</t>
  </si>
  <si>
    <t>ТЦ_08.1.02.13_78_7842224734_09.04.2023_02_25.3</t>
  </si>
  <si>
    <t>Металлорукав в ПВХ изоляции: МРПИнг-20</t>
  </si>
  <si>
    <t>ТЦ_20.1.02.04_77_7719228261_09.04.2023_02_2.3</t>
  </si>
  <si>
    <t>Клемма ST2,5</t>
  </si>
  <si>
    <t>ТЦ_20.1.02.04_78_7842224734_06.12.2022_02_4.3</t>
  </si>
  <si>
    <t>Концевая крышка D-ST2,5</t>
  </si>
  <si>
    <t>ТЦ_20.1.02.04_78_7842224734_09.04.2023_02_3.3</t>
  </si>
  <si>
    <t>Клемма ST2,5 (желто-зеленая)</t>
  </si>
  <si>
    <t>ТЦ_20.2.05.02_77_7719228261_09.04.2023_02_5.3</t>
  </si>
  <si>
    <t>Концевой стопор CLIPFIX 35-5 V0</t>
  </si>
  <si>
    <t>ТЦ_20.2.08.01_78_7842224734_09.04.2023_02_28.3</t>
  </si>
  <si>
    <t>Din-рейка 35х15, L=620 мм</t>
  </si>
  <si>
    <t>ТЦ_20.2.09.04_78_7842224734_09.04.2023_02_26.3</t>
  </si>
  <si>
    <t>Трубка термоусаживаемая: ТУТ15/6</t>
  </si>
  <si>
    <t>ТЦ_20.2.09.04_78_7842224734_09.04.2023_02_27.3</t>
  </si>
  <si>
    <t>Трубка термоусаживаемая: ТУТ28/11</t>
  </si>
  <si>
    <t>ТЦ_20.4.03.00_78_7842224734_09.04.2023_02_15.3</t>
  </si>
  <si>
    <t>Розетка на DIN-рейку</t>
  </si>
  <si>
    <t>ТЦ_20.4.04.00_62_6234114269_09.04.2023_02_1.3</t>
  </si>
  <si>
    <t>Шкаф утепленный обогреваемый антивандальный навесной, (ВхШхГ)</t>
  </si>
  <si>
    <t>ТЦ_20.5.01.02_78_7842224734_09.04.2023_02_16.3</t>
  </si>
  <si>
    <t xml:space="preserve">Кабельный ввод для металлорукава МРПИнг-20; ВК-М20-16-МР20 
IP66</t>
  </si>
  <si>
    <t>ТЦ_20.5.01.02_78_7842224734_09.04.2023_02_17.3</t>
  </si>
  <si>
    <t>Кабельный ввод для металлорукава МРПИнг-10; ВК-М12-8-МР10 IP66</t>
  </si>
  <si>
    <t>ТЦ_21.1.08.05_59_5902048384_12.09.2024_02_23.2</t>
  </si>
  <si>
    <t>МКЭШВнг(А)-ХЛ 2х2х1,0</t>
  </si>
  <si>
    <t>ТЦ_21.2.03.09_78_7842224734_09.04.2023_02_11.3</t>
  </si>
  <si>
    <t>Провод заземления ПуГВ 1х4,0</t>
  </si>
  <si>
    <t>ТЦ_21.2.03.09_78_7842224734_09.04.2023_02_6.3</t>
  </si>
  <si>
    <t>Провод ПуГВ 1х2,5 (голубой)</t>
  </si>
  <si>
    <t>ТЦ_21.2.03.09_78_7842224734_09.04.2023_02_7.3</t>
  </si>
  <si>
    <t>Провод ПуГВ 1х2,5 (коричневый)</t>
  </si>
  <si>
    <t>ТЦ_21.2.03.09_78_7842224734_09.04.2023_02_8.3</t>
  </si>
  <si>
    <t>Провод ПуГВ 1х2,5 (желто-зеленый)</t>
  </si>
  <si>
    <t>ТЦ_21.2.03.09_78_7842224734_09.04.2023_02_9.3</t>
  </si>
  <si>
    <t>Провод ПуГВ 1х1,0 (белый)</t>
  </si>
  <si>
    <t>ТЦ_22.2.02.20_78_7842224734_09.04.2023_02_10.3</t>
  </si>
  <si>
    <t>Хомут стяжка 2,5х100 (100 шт.)</t>
  </si>
  <si>
    <t>ТЦ_25.1.04.05_78_7842224734_09.04.2023_02_30.3</t>
  </si>
  <si>
    <t>Гайка М12</t>
  </si>
  <si>
    <t>ТЦ_61.1.01.00_59_5902048384_12.09.2024_02_18.2</t>
  </si>
  <si>
    <t>Антенна водозащищенная IP68 ANT GSM-3G-994G-5м-10дБи</t>
  </si>
  <si>
    <t>ТЦ_61.1.01.00_59_5902048384_12.09.2024_02_21.2</t>
  </si>
  <si>
    <t>Антенна выносная мощная на кронштейне</t>
  </si>
  <si>
    <t>ТЦ_61.1.04.09_59_5902048384_12.09.2024_02_19.2</t>
  </si>
  <si>
    <t>Логгер GSM</t>
  </si>
  <si>
    <t>ТЦ_61.3.05.00_59_5902048384_12.09.2024_02_22.2</t>
  </si>
  <si>
    <t>Модем</t>
  </si>
  <si>
    <t>ТЦ_62.1.01.00_78_7842224734_09.04.2023_02_12.3</t>
  </si>
  <si>
    <t>Автоматический выключатель 2Р 10А, ВА47-29</t>
  </si>
  <si>
    <t>ТЦ_62.1.01.00_78_7842224734_09.04.2023_02_13.3</t>
  </si>
  <si>
    <t>Автоматический выключатель 1Р 6А, ВА47-29</t>
  </si>
  <si>
    <t>ТЦ_62.1.01.00_78_7842224734_09.04.2023_02_14.3</t>
  </si>
  <si>
    <t>Автоматический выключатель 1Р 2А, ВА47-29</t>
  </si>
  <si>
    <t>ТЦ_62.4.01.01_59_5902048384_12.09.2024_02_20.2</t>
  </si>
  <si>
    <t>Батарейный блок</t>
  </si>
  <si>
    <t>Итого "Материалы"</t>
  </si>
  <si>
    <t>Итоги по смете:</t>
  </si>
  <si>
    <t xml:space="preserve">  Итого прямые затраты (справочно)</t>
  </si>
  <si>
    <t xml:space="preserve">  в том числе:</t>
  </si>
  <si>
    <t xml:space="preserve">  Оплата труда рабочих</t>
  </si>
  <si>
    <t xml:space="preserve">  Эксплуатация машин</t>
  </si>
  <si>
    <t xml:space="preserve">  Оплата труда машинистов (Отм)</t>
  </si>
  <si>
    <t xml:space="preserve">  Материалы</t>
  </si>
  <si>
    <t xml:space="preserve">  Монтажные работы</t>
  </si>
  <si>
    <t xml:space="preserve">  оплата труда</t>
  </si>
  <si>
    <t xml:space="preserve">  эксплуатация машин и механизмов</t>
  </si>
  <si>
    <t xml:space="preserve">  оплата труда машинистов (Отм)</t>
  </si>
  <si>
    <t xml:space="preserve">  материалы</t>
  </si>
  <si>
    <t xml:space="preserve">  накладные расходы</t>
  </si>
  <si>
    <t xml:space="preserve">  сметная прибыль</t>
  </si>
  <si>
    <t xml:space="preserve">  Итого ФОТ (справочно)</t>
  </si>
  <si>
    <t xml:space="preserve">  Итого накладные расходы (справочно)</t>
  </si>
  <si>
    <t xml:space="preserve">  Итого сметная прибыль (справочно)</t>
  </si>
  <si>
    <t xml:space="preserve">  Непредвиденные 3%</t>
  </si>
  <si>
    <t xml:space="preserve">  Итого с непредвиденными</t>
  </si>
  <si>
    <t xml:space="preserve">  НДС 20%</t>
  </si>
  <si>
    <t xml:space="preserve">  ВСЕГО по смете</t>
  </si>
  <si>
    <t xml:space="preserve">  материальные ресурсы, отсутствующие в ФРСН</t>
  </si>
  <si>
    <t xml:space="preserve">Сдал: </t>
  </si>
  <si>
    <t xml:space="preserve">Принял: </t>
  </si>
</sst>
</file>

<file path=xl/styles.xml><?xml version="1.0" encoding="utf-8"?>
<styleSheet xmlns="http://schemas.openxmlformats.org/spreadsheetml/2006/main">
  <numFmts count="6">
    <numFmt formatCode="0.0" numFmtId="164"/>
    <numFmt formatCode="0.00000" numFmtId="165"/>
    <numFmt formatCode="0.000000" numFmtId="166"/>
    <numFmt formatCode="0.0000" numFmtId="167"/>
    <numFmt formatCode="0.000" numFmtId="168"/>
    <numFmt formatCode="0.0000000" numFmtId="169"/>
  </numFmts>
  <fonts count="16">
    <font>
      <color rgb="FF000000"/>
      <sz val="11"/>
      <name val="Calibri"/>
      <charset val="204"/>
    </font>
    <font>
      <color rgb="FF000000"/>
      <sz val="8"/>
      <name val="Arial"/>
      <charset val="204"/>
    </font>
    <font>
      <sz val="10"/>
      <name val="Arial"/>
      <charset val="204"/>
    </font>
    <font>
      <sz val="10"/>
      <name val="Arial"/>
      <charset val="204"/>
      <b/>
    </font>
    <font>
      <sz val="9"/>
      <name val="Arial"/>
      <charset val="204"/>
      <i/>
    </font>
    <font>
      <sz val="14"/>
      <name val="Arial"/>
      <charset val="204"/>
      <b/>
    </font>
    <font>
      <sz val="12"/>
      <name val="Arial"/>
      <charset val="204"/>
      <b/>
    </font>
    <font>
      <sz val="12"/>
      <name val="Arial"/>
      <charset val="204"/>
    </font>
    <font>
      <sz val="11"/>
      <name val="Arial"/>
      <charset val="204"/>
    </font>
    <font>
      <color rgb="FF000000"/>
      <sz val="10"/>
      <name val="Arial"/>
      <charset val="204"/>
    </font>
    <font>
      <sz val="9"/>
      <name val="Arial"/>
      <charset val="204"/>
    </font>
    <font>
      <sz val="8"/>
      <name val="Arial"/>
      <charset val="204"/>
      <b/>
    </font>
    <font>
      <color rgb="FF000000"/>
      <sz val="8"/>
      <name val="Arial"/>
      <charset val="204"/>
      <b/>
    </font>
    <font>
      <color rgb="FF000000"/>
      <sz val="9"/>
      <name val="Arial"/>
      <charset val="204"/>
      <b/>
    </font>
    <font>
      <sz val="8"/>
      <name val="Arial"/>
      <charset val="204"/>
    </font>
    <font>
      <sz val="8"/>
      <name val="Arial"/>
      <charset val="204"/>
      <i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/>
      <diagonal/>
    </border>
    <border>
      <left/>
      <right/>
      <top style="thin"/>
      <bottom/>
      <diagonal/>
    </border>
    <border>
      <left style="thin"/>
      <right style="thin"/>
      <top style="thin"/>
      <bottom style="thin"/>
      <diagonal/>
    </border>
    <border>
      <left style="thin"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1">
    <xf borderId="0" fillId="0" fontId="0" numFmtId="0"/>
  </cellStyleXfs>
  <cellXfs count="66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2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7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8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9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4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2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1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3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3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4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2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2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5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6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7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8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9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6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right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5" numFmtId="0" xfId="0">
      <alignment horizontal="center" vertical="center" textRotation="0" shrinkToFit="false" wrapText="false"/>
      <protection hidden="false" locked="true"/>
    </xf>
  </cellXfs>
  <dxfs count="0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haredStrings" Target="sharedStrings.xml"/><Relationship Id="rId3" Type="http://schemas.openxmlformats.org/officeDocument/2006/relationships/styles" Target="styles.xml"/></Relationships>
</file>

<file path=xl/worksheets/_rels/sheet1.xml.rels><?xml version="1.0" encoding="utf-8"?>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AI144"/>
  <sheetViews>
    <sheetView workbookViewId="0" tabSelected="true" showZeros="true" showFormulas="false" showGridLines="true" showRowColHeaders="true">
      <selection sqref="I5" activeCell="I5"/>
    </sheetView>
  </sheetViews>
  <sheetFormatPr defaultColWidth="9.140625" customHeight="true" defaultRowHeight="11.25"/>
  <cols>
    <col max="1" min="1" style="1" width="11" customWidth="true"/>
    <col max="2" min="2" style="1" width="17.5703125" customWidth="true"/>
    <col max="3" min="3" style="1" width="43.42578125" customWidth="true"/>
    <col max="4" min="4" style="1" width="11" customWidth="true"/>
    <col max="5" min="5" style="1" width="13.42578125" customWidth="true"/>
    <col max="7" min="6" style="1" width="16.42578125" customWidth="true"/>
    <col max="9" min="8" style="1" width="14.7109375" customWidth="true"/>
    <col max="10" min="10" style="1" width="9" customWidth="true" hidden="true"/>
    <col max="11" min="11" style="1" width="14.42578125" customWidth="true"/>
    <col max="15" min="12" style="1" width="9.140625"/>
    <col max="18" min="16" style="2" width="67.85546875" customWidth="true" hidden="true"/>
    <col max="23" min="19" style="2" width="101.85546875" customWidth="true" hidden="true"/>
    <col max="25" min="24" style="2" width="54.42578125" customWidth="true" hidden="true"/>
    <col max="27" min="26" style="2" width="129.28515625" customWidth="true" hidden="true"/>
    <col max="29" min="28" style="2" width="112.85546875" customWidth="true" hidden="true"/>
    <col max="31" min="30" style="2" width="61" customWidth="true" hidden="true"/>
    <col max="35" min="32" style="2" width="57.28515625" customWidth="true" hidden="true"/>
    <col max="16384" min="36" style="1" width="9.140625"/>
  </cols>
  <sheetData>
    <row r="1" ht="39.75" customFormat="true" s="0">
      <c r="A1" s="3"/>
      <c r="B1" s="0"/>
      <c r="C1" s="4" t="s">
        <v>0</v>
      </c>
      <c r="D1" s="4"/>
      <c r="E1" s="4"/>
      <c r="F1" s="5"/>
      <c r="G1" s="5"/>
      <c r="H1" s="5"/>
      <c r="I1" s="0"/>
      <c r="J1" s="0"/>
      <c r="K1" s="0"/>
      <c r="L1" s="0"/>
      <c r="M1" s="0"/>
      <c r="N1" s="0"/>
      <c r="O1" s="0"/>
      <c r="P1" s="6" t="s">
        <v>0</v>
      </c>
      <c r="Q1" s="6" t="s">
        <v>1</v>
      </c>
      <c r="R1" s="6" t="s">
        <v>1</v>
      </c>
    </row>
    <row r="2" customHeight="true" ht="13.5" customFormat="true" s="0">
      <c r="A2" s="3"/>
      <c r="D2" s="7" t="s">
        <v>2</v>
      </c>
      <c r="H2" s="8"/>
    </row>
    <row r="3" customHeight="true" ht="13.5" customFormat="true" s="0">
      <c r="A3" s="8"/>
      <c r="B3" s="5"/>
      <c r="C3" s="5"/>
      <c r="D3" s="5"/>
      <c r="E3" s="5"/>
      <c r="F3" s="5"/>
      <c r="G3" s="5"/>
      <c r="H3" s="8"/>
    </row>
    <row r="4" ht="15" customFormat="true" s="0">
      <c r="A4" s="0"/>
      <c r="B4" s="8"/>
      <c r="C4" s="0"/>
      <c r="D4" s="9" t="s">
        <v>3</v>
      </c>
      <c r="E4" s="10" t="s">
        <v>4</v>
      </c>
      <c r="F4" s="0"/>
      <c r="G4" s="10"/>
      <c r="H4" s="8"/>
      <c r="I4" s="0"/>
      <c r="J4" s="0"/>
      <c r="K4" s="0"/>
      <c r="L4" s="0"/>
      <c r="M4" s="0"/>
      <c r="N4" s="0"/>
      <c r="O4" s="0"/>
    </row>
    <row r="5" customHeight="true" ht="13.5" customFormat="true" s="0">
      <c r="B5" s="10"/>
      <c r="C5" s="11"/>
      <c r="D5" s="12" t="s">
        <v>5</v>
      </c>
      <c r="E5" s="10"/>
      <c r="F5" s="10"/>
      <c r="G5" s="10"/>
      <c r="H5" s="8"/>
    </row>
    <row r="6" customHeight="true" ht="13.5" customFormat="true" s="0">
      <c r="B6" s="10"/>
      <c r="C6" s="11"/>
      <c r="D6" s="12"/>
      <c r="E6" s="10"/>
      <c r="F6" s="10"/>
      <c r="G6" s="10"/>
      <c r="H6" s="8"/>
    </row>
    <row r="7" ht="12.75" customFormat="true" s="0">
      <c r="A7" s="13" t="s">
        <v>6</v>
      </c>
      <c r="B7" s="14" t="s">
        <v>7</v>
      </c>
      <c r="C7" s="14"/>
      <c r="D7" s="14"/>
      <c r="E7" s="14"/>
      <c r="F7" s="14"/>
      <c r="G7" s="15"/>
      <c r="H7" s="8"/>
      <c r="I7" s="0"/>
      <c r="J7" s="0"/>
      <c r="K7" s="0"/>
      <c r="L7" s="0"/>
      <c r="M7" s="0"/>
      <c r="N7" s="0"/>
      <c r="O7" s="0"/>
      <c r="S7" s="6" t="s">
        <v>7</v>
      </c>
      <c r="T7" s="6" t="s">
        <v>1</v>
      </c>
      <c r="U7" s="6" t="s">
        <v>1</v>
      </c>
      <c r="V7" s="6" t="s">
        <v>1</v>
      </c>
      <c r="W7" s="6" t="s">
        <v>1</v>
      </c>
    </row>
    <row r="8" customHeight="true" ht="13.5" customFormat="true" s="0">
      <c r="A8" s="10"/>
      <c r="B8" s="10"/>
      <c r="C8" s="10"/>
      <c r="D8" s="7" t="s">
        <v>8</v>
      </c>
      <c r="E8" s="10"/>
      <c r="F8" s="10"/>
      <c r="G8" s="10"/>
      <c r="H8" s="8"/>
    </row>
    <row r="9" customHeight="true" ht="13.5" customFormat="true" s="0">
      <c r="A9" s="10"/>
      <c r="B9" s="10"/>
      <c r="C9" s="10"/>
      <c r="D9" s="16"/>
      <c r="E9" s="10"/>
      <c r="F9" s="10"/>
      <c r="G9" s="10"/>
      <c r="H9" s="8"/>
    </row>
    <row r="10" ht="12.75" customFormat="true" s="0">
      <c r="A10" s="0"/>
      <c r="B10" s="3" t="s">
        <v>9</v>
      </c>
      <c r="C10" s="3"/>
      <c r="D10" s="3"/>
      <c r="E10" s="10"/>
      <c r="F10" s="10"/>
      <c r="G10" s="10"/>
      <c r="H10" s="8"/>
      <c r="I10" s="0"/>
      <c r="J10" s="0"/>
      <c r="K10" s="0"/>
      <c r="L10" s="0"/>
      <c r="M10" s="0"/>
      <c r="N10" s="0"/>
      <c r="O10" s="0"/>
      <c r="X10" s="6" t="s">
        <v>1</v>
      </c>
      <c r="Y10" s="6" t="s">
        <v>1</v>
      </c>
    </row>
    <row r="11" customHeight="true" ht="7.5" customFormat="true" s="0">
      <c r="A11" s="0"/>
      <c r="B11" s="3"/>
      <c r="C11" s="3"/>
      <c r="D11" s="3"/>
      <c r="E11" s="10"/>
      <c r="F11" s="10"/>
      <c r="G11" s="10"/>
      <c r="H11" s="8"/>
      <c r="I11" s="0"/>
      <c r="J11" s="0"/>
      <c r="K11" s="0"/>
      <c r="L11" s="0"/>
      <c r="M11" s="0"/>
      <c r="N11" s="0"/>
      <c r="O11" s="0"/>
    </row>
    <row r="12" customHeight="true" ht="13.5" customFormat="true" s="0">
      <c r="A12" s="0"/>
      <c r="B12" s="3"/>
      <c r="C12" s="3"/>
      <c r="D12" s="3"/>
      <c r="E12" s="17" t="s">
        <v>10</v>
      </c>
      <c r="F12" s="18" t="n">
        <v>466807.09</v>
      </c>
      <c r="G12" s="17"/>
      <c r="H12" s="8"/>
      <c r="I12" s="0"/>
      <c r="J12" s="0"/>
      <c r="K12" s="0"/>
      <c r="L12" s="0"/>
      <c r="M12" s="0"/>
      <c r="N12" s="0"/>
      <c r="O12" s="0"/>
    </row>
    <row r="13" customHeight="true" ht="13.5" customFormat="true" s="0">
      <c r="A13" s="0"/>
      <c r="B13" s="3"/>
      <c r="C13" s="3"/>
      <c r="D13" s="3"/>
      <c r="E13" s="17" t="s">
        <v>11</v>
      </c>
      <c r="F13" s="19" t="n">
        <v>184.14</v>
      </c>
      <c r="G13" s="17"/>
      <c r="H13" s="8"/>
      <c r="I13" s="0"/>
      <c r="J13" s="0"/>
      <c r="K13" s="0"/>
      <c r="L13" s="0"/>
      <c r="M13" s="0"/>
      <c r="N13" s="0"/>
      <c r="O13" s="0"/>
    </row>
    <row r="14" customHeight="true" ht="13.5" customFormat="true" s="0">
      <c r="A14" s="8"/>
      <c r="B14" s="0"/>
      <c r="C14" s="0"/>
      <c r="D14" s="8"/>
      <c r="E14" s="17" t="s">
        <v>12</v>
      </c>
      <c r="F14" s="19" t="n">
        <v>6.3</v>
      </c>
      <c r="G14" s="17"/>
      <c r="H14" s="20"/>
      <c r="I14" s="21"/>
      <c r="J14" s="21"/>
      <c r="K14" s="21"/>
      <c r="L14" s="0"/>
      <c r="M14" s="0"/>
      <c r="N14" s="0"/>
      <c r="O14" s="0"/>
    </row>
    <row r="15" customHeight="true" ht="13.5" customFormat="true" s="0">
      <c r="A15" s="8"/>
      <c r="B15" s="0"/>
      <c r="C15" s="0"/>
      <c r="D15" s="22"/>
      <c r="E15" s="17" t="s">
        <v>13</v>
      </c>
      <c r="F15" s="18" t="n">
        <v>61810.16</v>
      </c>
      <c r="G15" s="17"/>
      <c r="H15" s="0"/>
      <c r="I15" s="0"/>
      <c r="J15" s="0"/>
      <c r="K15" s="0"/>
      <c r="L15" s="0"/>
      <c r="M15" s="0"/>
      <c r="N15" s="0"/>
      <c r="O15" s="0"/>
    </row>
    <row r="16" customHeight="true" ht="13.5" customFormat="true" s="0">
      <c r="A16" s="0"/>
      <c r="B16" s="0"/>
      <c r="C16" s="0"/>
      <c r="D16" s="22"/>
      <c r="E16" s="17" t="s">
        <v>14</v>
      </c>
      <c r="F16" s="18" t="n">
        <v>2342.07</v>
      </c>
      <c r="G16" s="17"/>
      <c r="H16" s="23"/>
      <c r="I16" s="23"/>
      <c r="J16" s="0"/>
      <c r="K16" s="0"/>
      <c r="L16" s="0"/>
      <c r="M16" s="0"/>
      <c r="N16" s="0"/>
      <c r="O16" s="0"/>
    </row>
    <row r="17" ht="12.75" customFormat="true" s="0">
      <c r="B17" s="3"/>
      <c r="C17" s="22"/>
      <c r="D17" s="22"/>
      <c r="E17" s="22"/>
      <c r="F17" s="22"/>
      <c r="G17" s="22"/>
      <c r="H17" s="22"/>
    </row>
    <row r="18" customHeight="true" ht="28.5" customFormat="true" s="0">
      <c r="A18" s="24" t="s">
        <v>15</v>
      </c>
      <c r="B18" s="25" t="s">
        <v>16</v>
      </c>
      <c r="C18" s="24" t="s">
        <v>17</v>
      </c>
      <c r="D18" s="24" t="s">
        <v>18</v>
      </c>
      <c r="E18" s="24" t="s">
        <v>19</v>
      </c>
      <c r="F18" s="26" t="s">
        <v>20</v>
      </c>
      <c r="G18" s="27"/>
    </row>
    <row r="19" customHeight="true" ht="18" customFormat="true" s="0">
      <c r="A19" s="24"/>
      <c r="B19" s="25"/>
      <c r="C19" s="24"/>
      <c r="D19" s="24"/>
      <c r="E19" s="24"/>
      <c r="F19" s="28" t="s">
        <v>21</v>
      </c>
      <c r="G19" s="28" t="s">
        <v>22</v>
      </c>
      <c r="H19" s="29"/>
    </row>
    <row r="20" customHeight="true" ht="12" customFormat="true" s="0">
      <c r="A20" s="30" t="n">
        <v>1</v>
      </c>
      <c r="B20" s="30" t="s">
        <v>23</v>
      </c>
      <c r="C20" s="30" t="n">
        <v>3</v>
      </c>
      <c r="D20" s="30" t="n">
        <v>4</v>
      </c>
      <c r="E20" s="30" t="n">
        <v>5</v>
      </c>
      <c r="F20" s="30" t="n">
        <v>6</v>
      </c>
      <c r="G20" s="30" t="n">
        <v>7</v>
      </c>
      <c r="H20" s="29"/>
    </row>
    <row r="21" ht="12" customFormat="true" s="0">
      <c r="A21" s="31" t="s">
        <v>24</v>
      </c>
      <c r="B21" s="31"/>
      <c r="C21" s="31"/>
      <c r="D21" s="31"/>
      <c r="E21" s="31"/>
      <c r="F21" s="31"/>
      <c r="G21" s="31"/>
      <c r="H21" s="32"/>
      <c r="I21" s="0"/>
      <c r="J21" s="0"/>
      <c r="K21" s="0"/>
      <c r="L21" s="0"/>
      <c r="M21" s="0"/>
      <c r="N21" s="0"/>
      <c r="O21" s="0"/>
      <c r="Z21" s="33" t="s">
        <v>24</v>
      </c>
    </row>
    <row r="22" ht="12" customFormat="true" s="0">
      <c r="A22" s="31" t="s">
        <v>25</v>
      </c>
      <c r="B22" s="31"/>
      <c r="C22" s="31"/>
      <c r="D22" s="31"/>
      <c r="E22" s="31"/>
      <c r="F22" s="31"/>
      <c r="G22" s="31"/>
      <c r="H22" s="32"/>
      <c r="I22" s="0"/>
      <c r="J22" s="0"/>
      <c r="K22" s="0"/>
      <c r="L22" s="0"/>
      <c r="M22" s="0"/>
      <c r="N22" s="0"/>
      <c r="O22" s="0"/>
      <c r="Z22" s="33"/>
      <c r="AA22" s="33" t="s">
        <v>25</v>
      </c>
    </row>
    <row r="23" ht="12" customFormat="true" s="0">
      <c r="A23" s="34">
        <f>IF(J23&lt;&gt;"",COUNTA(J$1:J23),"")</f>
      </c>
      <c r="B23" s="35" t="s">
        <v>26</v>
      </c>
      <c r="C23" s="36" t="s">
        <v>27</v>
      </c>
      <c r="D23" s="37" t="s">
        <v>28</v>
      </c>
      <c r="E23" s="38" t="n">
        <v>74.1</v>
      </c>
      <c r="F23" s="39" t="n">
        <v>307.74</v>
      </c>
      <c r="G23" s="39" t="n">
        <v>22803.54</v>
      </c>
      <c r="H23" s="40"/>
      <c r="I23" s="0"/>
      <c r="J23" s="1" t="s">
        <v>29</v>
      </c>
      <c r="K23" s="0"/>
      <c r="L23" s="0"/>
      <c r="M23" s="0"/>
      <c r="N23" s="0"/>
      <c r="O23" s="0"/>
      <c r="Z23" s="33"/>
      <c r="AA23" s="33"/>
    </row>
    <row r="24" ht="12" customFormat="true" s="0">
      <c r="A24" s="34">
        <f>IF(J24&lt;&gt;"",COUNTA(J$1:J24),"")</f>
      </c>
      <c r="B24" s="35" t="s">
        <v>30</v>
      </c>
      <c r="C24" s="36" t="s">
        <v>31</v>
      </c>
      <c r="D24" s="37" t="s">
        <v>28</v>
      </c>
      <c r="E24" s="41" t="n">
        <v>3.09</v>
      </c>
      <c r="F24" s="39" t="n">
        <v>314.26</v>
      </c>
      <c r="G24" s="42" t="n">
        <v>971.06</v>
      </c>
      <c r="H24" s="40"/>
      <c r="I24" s="0"/>
      <c r="J24" s="1" t="s">
        <v>29</v>
      </c>
      <c r="K24" s="0"/>
      <c r="L24" s="0"/>
      <c r="M24" s="0"/>
      <c r="N24" s="0"/>
      <c r="O24" s="0"/>
      <c r="Z24" s="33"/>
      <c r="AA24" s="33"/>
    </row>
    <row r="25" ht="12" customFormat="true" s="0">
      <c r="A25" s="34">
        <f>IF(J25&lt;&gt;"",COUNTA(J$1:J25),"")</f>
      </c>
      <c r="B25" s="35" t="s">
        <v>32</v>
      </c>
      <c r="C25" s="36" t="s">
        <v>33</v>
      </c>
      <c r="D25" s="37" t="s">
        <v>28</v>
      </c>
      <c r="E25" s="43" t="n">
        <v>11.01437</v>
      </c>
      <c r="F25" s="39" t="n">
        <v>329.91</v>
      </c>
      <c r="G25" s="39" t="n">
        <v>3633.75</v>
      </c>
      <c r="H25" s="40"/>
      <c r="I25" s="0"/>
      <c r="J25" s="1" t="s">
        <v>29</v>
      </c>
      <c r="K25" s="0"/>
      <c r="L25" s="0"/>
      <c r="M25" s="0"/>
      <c r="N25" s="0"/>
      <c r="O25" s="0"/>
      <c r="Z25" s="33"/>
      <c r="AA25" s="33"/>
    </row>
    <row r="26" ht="12" customFormat="true" s="0">
      <c r="A26" s="34">
        <f>IF(J26&lt;&gt;"",COUNTA(J$1:J26),"")</f>
      </c>
      <c r="B26" s="35" t="s">
        <v>34</v>
      </c>
      <c r="C26" s="36" t="s">
        <v>35</v>
      </c>
      <c r="D26" s="37" t="s">
        <v>28</v>
      </c>
      <c r="E26" s="44" t="n">
        <v>48.788648</v>
      </c>
      <c r="F26" s="39" t="n">
        <v>341.65</v>
      </c>
      <c r="G26" s="39" t="n">
        <v>16668.63</v>
      </c>
      <c r="H26" s="40"/>
      <c r="I26" s="0"/>
      <c r="J26" s="1" t="s">
        <v>29</v>
      </c>
      <c r="K26" s="0"/>
      <c r="L26" s="0"/>
      <c r="M26" s="0"/>
      <c r="N26" s="0"/>
      <c r="O26" s="0"/>
      <c r="Z26" s="33"/>
      <c r="AA26" s="33"/>
    </row>
    <row r="27" ht="12" customFormat="true" s="0">
      <c r="A27" s="34">
        <f>IF(J27&lt;&gt;"",COUNTA(J$1:J27),"")</f>
      </c>
      <c r="B27" s="35" t="s">
        <v>36</v>
      </c>
      <c r="C27" s="36" t="s">
        <v>37</v>
      </c>
      <c r="D27" s="37" t="s">
        <v>28</v>
      </c>
      <c r="E27" s="41" t="n">
        <v>12.36</v>
      </c>
      <c r="F27" s="39" t="n">
        <v>349.47</v>
      </c>
      <c r="G27" s="39" t="n">
        <v>4319.45</v>
      </c>
      <c r="H27" s="40"/>
      <c r="I27" s="0"/>
      <c r="J27" s="1" t="s">
        <v>29</v>
      </c>
      <c r="K27" s="0"/>
      <c r="L27" s="0"/>
      <c r="M27" s="0"/>
      <c r="N27" s="0"/>
      <c r="O27" s="0"/>
      <c r="Z27" s="33"/>
      <c r="AA27" s="33"/>
    </row>
    <row r="28" ht="12" customFormat="true" s="0">
      <c r="A28" s="34">
        <f>IF(J28&lt;&gt;"",COUNTA(J$1:J28),"")</f>
      </c>
      <c r="B28" s="35" t="s">
        <v>38</v>
      </c>
      <c r="C28" s="36" t="s">
        <v>39</v>
      </c>
      <c r="D28" s="37" t="s">
        <v>28</v>
      </c>
      <c r="E28" s="41" t="n">
        <v>25.24</v>
      </c>
      <c r="F28" s="39" t="n">
        <v>359.9</v>
      </c>
      <c r="G28" s="39" t="n">
        <v>9083.88</v>
      </c>
      <c r="H28" s="40"/>
      <c r="I28" s="0"/>
      <c r="J28" s="1" t="s">
        <v>29</v>
      </c>
      <c r="K28" s="0"/>
      <c r="L28" s="0"/>
      <c r="M28" s="0"/>
      <c r="N28" s="0"/>
      <c r="O28" s="0"/>
      <c r="Z28" s="33"/>
      <c r="AA28" s="33"/>
    </row>
    <row r="29" ht="12" customFormat="true" s="0">
      <c r="A29" s="34">
        <f>IF(J29&lt;&gt;"",COUNTA(J$1:J29),"")</f>
      </c>
      <c r="B29" s="35" t="s">
        <v>40</v>
      </c>
      <c r="C29" s="36" t="s">
        <v>41</v>
      </c>
      <c r="D29" s="37" t="s">
        <v>28</v>
      </c>
      <c r="E29" s="45" t="n">
        <v>2.2248</v>
      </c>
      <c r="F29" s="39" t="n">
        <v>401.63</v>
      </c>
      <c r="G29" s="42" t="n">
        <v>893.55</v>
      </c>
      <c r="H29" s="40"/>
      <c r="I29" s="0"/>
      <c r="J29" s="1" t="s">
        <v>29</v>
      </c>
      <c r="K29" s="0"/>
      <c r="L29" s="0"/>
      <c r="M29" s="0"/>
      <c r="N29" s="0"/>
      <c r="O29" s="0"/>
      <c r="Z29" s="33"/>
      <c r="AA29" s="33"/>
    </row>
    <row r="30" ht="12" customFormat="true" s="0">
      <c r="A30" s="34">
        <f>IF(J30&lt;&gt;"",COUNTA(J$1:J30),"")</f>
      </c>
      <c r="B30" s="35" t="s">
        <v>42</v>
      </c>
      <c r="C30" s="36" t="s">
        <v>43</v>
      </c>
      <c r="D30" s="37" t="s">
        <v>28</v>
      </c>
      <c r="E30" s="41" t="n">
        <v>7.32</v>
      </c>
      <c r="F30" s="39" t="n">
        <v>469.44</v>
      </c>
      <c r="G30" s="39" t="n">
        <v>3436.3</v>
      </c>
      <c r="H30" s="40"/>
      <c r="I30" s="0"/>
      <c r="J30" s="1" t="s">
        <v>29</v>
      </c>
      <c r="K30" s="0"/>
      <c r="L30" s="0"/>
      <c r="M30" s="0"/>
      <c r="N30" s="0"/>
      <c r="O30" s="0"/>
      <c r="Z30" s="33"/>
      <c r="AA30" s="33"/>
    </row>
    <row r="31" ht="12" customFormat="true" s="0">
      <c r="A31" s="34">
        <f>IF(J31&lt;&gt;"",COUNTA(J$1:J31),"")</f>
      </c>
      <c r="B31" s="35" t="s">
        <v>44</v>
      </c>
      <c r="C31" s="36" t="s">
        <v>45</v>
      </c>
      <c r="D31" s="37" t="s">
        <v>28</v>
      </c>
      <c r="E31" s="44" t="n">
        <v>3.735111</v>
      </c>
      <c r="F31" s="39" t="n">
        <v>349.47</v>
      </c>
      <c r="G31" s="39" t="n">
        <v>1305.3</v>
      </c>
      <c r="H31" s="40"/>
      <c r="I31" s="0"/>
      <c r="J31" s="1" t="s">
        <v>29</v>
      </c>
      <c r="K31" s="0"/>
      <c r="L31" s="0"/>
      <c r="M31" s="0"/>
      <c r="N31" s="0"/>
      <c r="O31" s="0"/>
      <c r="Z31" s="33"/>
      <c r="AA31" s="33"/>
    </row>
    <row r="32" ht="12" customFormat="true" s="0">
      <c r="A32" s="34">
        <f>IF(J32&lt;&gt;"",COUNTA(J$1:J32),"")</f>
      </c>
      <c r="B32" s="35" t="s">
        <v>44</v>
      </c>
      <c r="C32" s="36" t="s">
        <v>45</v>
      </c>
      <c r="D32" s="37" t="s">
        <v>28</v>
      </c>
      <c r="E32" s="41" t="n">
        <v>0.18</v>
      </c>
      <c r="F32" s="39"/>
      <c r="G32" s="46"/>
      <c r="H32" s="40"/>
      <c r="I32" s="0"/>
      <c r="J32" s="1" t="s">
        <v>29</v>
      </c>
      <c r="K32" s="0"/>
      <c r="L32" s="0"/>
      <c r="M32" s="0"/>
      <c r="N32" s="0"/>
      <c r="O32" s="0"/>
      <c r="Z32" s="33"/>
      <c r="AA32" s="33"/>
    </row>
    <row r="33" ht="12" customFormat="true" s="0">
      <c r="A33" s="34">
        <f>IF(J33&lt;&gt;"",COUNTA(J$1:J33),"")</f>
      </c>
      <c r="B33" s="35" t="s">
        <v>46</v>
      </c>
      <c r="C33" s="36" t="s">
        <v>47</v>
      </c>
      <c r="D33" s="37" t="s">
        <v>28</v>
      </c>
      <c r="E33" s="43" t="n">
        <v>2.20853</v>
      </c>
      <c r="F33" s="39" t="n">
        <v>469.44</v>
      </c>
      <c r="G33" s="39" t="n">
        <v>1036.77</v>
      </c>
      <c r="H33" s="40"/>
      <c r="I33" s="0"/>
      <c r="J33" s="1" t="s">
        <v>29</v>
      </c>
      <c r="K33" s="0"/>
      <c r="L33" s="0"/>
      <c r="M33" s="0"/>
      <c r="N33" s="0"/>
      <c r="O33" s="0"/>
      <c r="Z33" s="33"/>
      <c r="AA33" s="33"/>
    </row>
    <row r="34" ht="12" customFormat="true" s="0">
      <c r="A34" s="34">
        <f>IF(J34&lt;&gt;"",COUNTA(J$1:J34),"")</f>
      </c>
      <c r="B34" s="35" t="s">
        <v>46</v>
      </c>
      <c r="C34" s="36" t="s">
        <v>47</v>
      </c>
      <c r="D34" s="37" t="s">
        <v>28</v>
      </c>
      <c r="E34" s="41" t="n">
        <v>0.18</v>
      </c>
      <c r="F34" s="39"/>
      <c r="G34" s="46"/>
      <c r="H34" s="40"/>
      <c r="I34" s="0"/>
      <c r="J34" s="1" t="s">
        <v>29</v>
      </c>
      <c r="K34" s="0"/>
      <c r="L34" s="0"/>
      <c r="M34" s="0"/>
      <c r="N34" s="0"/>
      <c r="O34" s="0"/>
      <c r="Z34" s="33"/>
      <c r="AA34" s="33"/>
    </row>
    <row r="35" ht="12" customFormat="true" s="0">
      <c r="A35" s="37"/>
      <c r="B35" s="47"/>
      <c r="C35" s="48" t="s">
        <v>48</v>
      </c>
      <c r="D35" s="34" t="s">
        <v>49</v>
      </c>
      <c r="E35" s="34"/>
      <c r="F35" s="46"/>
      <c r="G35" s="49" t="n">
        <v>64152.23</v>
      </c>
      <c r="H35" s="40"/>
      <c r="I35" s="0"/>
      <c r="J35" s="0"/>
      <c r="K35" s="0"/>
      <c r="L35" s="0"/>
      <c r="M35" s="0"/>
      <c r="N35" s="0"/>
      <c r="O35" s="0"/>
      <c r="Z35" s="33"/>
      <c r="AA35" s="33"/>
    </row>
    <row r="36" ht="12" customFormat="true" s="0">
      <c r="A36" s="31" t="s">
        <v>50</v>
      </c>
      <c r="B36" s="31"/>
      <c r="C36" s="31"/>
      <c r="D36" s="31"/>
      <c r="E36" s="31"/>
      <c r="F36" s="31"/>
      <c r="G36" s="31"/>
      <c r="H36" s="32"/>
      <c r="I36" s="0"/>
      <c r="J36" s="0"/>
      <c r="K36" s="0"/>
      <c r="L36" s="0"/>
      <c r="M36" s="0"/>
      <c r="N36" s="0"/>
      <c r="O36" s="0"/>
      <c r="Z36" s="33"/>
      <c r="AA36" s="33" t="s">
        <v>50</v>
      </c>
    </row>
    <row r="37" ht="12" customFormat="true" s="0">
      <c r="A37" s="34">
        <f>IF(J37&lt;&gt;"",COUNTA(J$1:J37),"")</f>
      </c>
      <c r="B37" s="35" t="s">
        <v>51</v>
      </c>
      <c r="C37" s="36" t="s">
        <v>52</v>
      </c>
      <c r="D37" s="37" t="s">
        <v>53</v>
      </c>
      <c r="E37" s="43" t="n">
        <v>2.38853</v>
      </c>
      <c r="F37" s="39" t="n">
        <v>1587.36</v>
      </c>
      <c r="G37" s="39" t="n">
        <v>3791.46</v>
      </c>
      <c r="H37" s="40"/>
      <c r="I37" s="0"/>
      <c r="J37" s="1" t="s">
        <v>29</v>
      </c>
      <c r="K37" s="0"/>
      <c r="L37" s="0"/>
      <c r="M37" s="0"/>
      <c r="N37" s="0"/>
      <c r="O37" s="0"/>
      <c r="Z37" s="33"/>
      <c r="AA37" s="33"/>
    </row>
    <row r="38" ht="22.5" customFormat="true" s="0">
      <c r="A38" s="34">
        <f>IF(J38&lt;&gt;"",COUNTA(J$1:J38),"")</f>
      </c>
      <c r="B38" s="35" t="s">
        <v>54</v>
      </c>
      <c r="C38" s="36" t="s">
        <v>55</v>
      </c>
      <c r="D38" s="37" t="s">
        <v>53</v>
      </c>
      <c r="E38" s="41" t="n">
        <v>0.63</v>
      </c>
      <c r="F38" s="39" t="n">
        <v>1368.66</v>
      </c>
      <c r="G38" s="42" t="n">
        <v>862.26</v>
      </c>
      <c r="H38" s="40"/>
      <c r="I38" s="0"/>
      <c r="J38" s="1" t="s">
        <v>29</v>
      </c>
      <c r="K38" s="0"/>
      <c r="L38" s="0"/>
      <c r="M38" s="0"/>
      <c r="N38" s="0"/>
      <c r="O38" s="0"/>
      <c r="Z38" s="33"/>
      <c r="AA38" s="33"/>
    </row>
    <row r="39" ht="12" customFormat="true" s="0">
      <c r="A39" s="34">
        <f>IF(J39&lt;&gt;"",COUNTA(J$1:J39),"")</f>
      </c>
      <c r="B39" s="35" t="s">
        <v>56</v>
      </c>
      <c r="C39" s="36" t="s">
        <v>57</v>
      </c>
      <c r="D39" s="37" t="s">
        <v>53</v>
      </c>
      <c r="E39" s="41" t="n">
        <v>2.16</v>
      </c>
      <c r="F39" s="39"/>
      <c r="G39" s="46"/>
      <c r="H39" s="40"/>
      <c r="I39" s="0"/>
      <c r="J39" s="1" t="s">
        <v>29</v>
      </c>
      <c r="K39" s="0"/>
      <c r="L39" s="0"/>
      <c r="M39" s="0"/>
      <c r="N39" s="0"/>
      <c r="O39" s="0"/>
      <c r="Z39" s="33"/>
      <c r="AA39" s="33"/>
    </row>
    <row r="40" ht="22.5" customFormat="true" s="0">
      <c r="A40" s="34">
        <f>IF(J40&lt;&gt;"",COUNTA(J$1:J40),"")</f>
      </c>
      <c r="B40" s="35" t="s">
        <v>58</v>
      </c>
      <c r="C40" s="36" t="s">
        <v>59</v>
      </c>
      <c r="D40" s="37" t="s">
        <v>53</v>
      </c>
      <c r="E40" s="41" t="n">
        <v>2.16</v>
      </c>
      <c r="F40" s="39"/>
      <c r="G40" s="46"/>
      <c r="H40" s="40"/>
      <c r="I40" s="0"/>
      <c r="J40" s="1" t="s">
        <v>29</v>
      </c>
      <c r="K40" s="0"/>
      <c r="L40" s="0"/>
      <c r="M40" s="0"/>
      <c r="N40" s="0"/>
      <c r="O40" s="0"/>
      <c r="Z40" s="33"/>
      <c r="AA40" s="33"/>
    </row>
    <row r="41" ht="33.75" customFormat="true" s="0">
      <c r="A41" s="34">
        <f>IF(J41&lt;&gt;"",COUNTA(J$1:J41),"")</f>
      </c>
      <c r="B41" s="35" t="s">
        <v>60</v>
      </c>
      <c r="C41" s="36" t="s">
        <v>61</v>
      </c>
      <c r="D41" s="37" t="s">
        <v>53</v>
      </c>
      <c r="E41" s="44" t="n">
        <v>0.866581</v>
      </c>
      <c r="F41" s="39" t="s">
        <v>62</v>
      </c>
      <c r="G41" s="42" t="n">
        <v>117.37</v>
      </c>
      <c r="H41" s="40"/>
      <c r="I41" s="0"/>
      <c r="J41" s="1" t="s">
        <v>29</v>
      </c>
      <c r="K41" s="0"/>
      <c r="L41" s="0"/>
      <c r="M41" s="0"/>
      <c r="N41" s="0"/>
      <c r="O41" s="0"/>
      <c r="Z41" s="33"/>
      <c r="AA41" s="33"/>
    </row>
    <row r="42" ht="33.75" customFormat="true" s="0">
      <c r="A42" s="34">
        <f>IF(J42&lt;&gt;"",COUNTA(J$1:J42),"")</f>
      </c>
      <c r="B42" s="35" t="s">
        <v>63</v>
      </c>
      <c r="C42" s="36" t="s">
        <v>64</v>
      </c>
      <c r="D42" s="37" t="s">
        <v>53</v>
      </c>
      <c r="E42" s="43" t="n">
        <v>2.41853</v>
      </c>
      <c r="F42" s="39" t="s">
        <v>65</v>
      </c>
      <c r="G42" s="39" t="n">
        <v>1410.14</v>
      </c>
      <c r="H42" s="40"/>
      <c r="I42" s="0"/>
      <c r="J42" s="1" t="s">
        <v>29</v>
      </c>
      <c r="K42" s="0"/>
      <c r="L42" s="0"/>
      <c r="M42" s="0"/>
      <c r="N42" s="0"/>
      <c r="O42" s="0"/>
      <c r="Z42" s="33"/>
      <c r="AA42" s="33"/>
    </row>
    <row r="43" ht="22.5" customFormat="true" s="0">
      <c r="A43" s="34">
        <f>IF(J43&lt;&gt;"",COUNTA(J$1:J43),"")</f>
      </c>
      <c r="B43" s="35" t="s">
        <v>66</v>
      </c>
      <c r="C43" s="36" t="s">
        <v>67</v>
      </c>
      <c r="D43" s="37" t="s">
        <v>53</v>
      </c>
      <c r="E43" s="44" t="n">
        <v>15.147619</v>
      </c>
      <c r="F43" s="39" t="n">
        <v>27.26</v>
      </c>
      <c r="G43" s="42" t="n">
        <v>412.92</v>
      </c>
      <c r="H43" s="40"/>
      <c r="I43" s="0"/>
      <c r="J43" s="1" t="s">
        <v>29</v>
      </c>
      <c r="K43" s="0"/>
      <c r="L43" s="0"/>
      <c r="M43" s="0"/>
      <c r="N43" s="0"/>
      <c r="O43" s="0"/>
      <c r="Z43" s="33"/>
      <c r="AA43" s="33"/>
    </row>
    <row r="44" ht="12" customFormat="true" s="0">
      <c r="A44" s="37"/>
      <c r="B44" s="47"/>
      <c r="C44" s="48" t="s">
        <v>68</v>
      </c>
      <c r="D44" s="34" t="s">
        <v>49</v>
      </c>
      <c r="E44" s="34"/>
      <c r="F44" s="46"/>
      <c r="G44" s="49" t="n">
        <v>6594.15</v>
      </c>
      <c r="H44" s="40"/>
      <c r="I44" s="0"/>
      <c r="J44" s="0"/>
      <c r="K44" s="0"/>
      <c r="L44" s="0"/>
      <c r="M44" s="0"/>
      <c r="N44" s="0"/>
      <c r="O44" s="0"/>
      <c r="Z44" s="33"/>
      <c r="AA44" s="33"/>
    </row>
    <row r="45" ht="12" customFormat="true" s="0">
      <c r="A45" s="31" t="s">
        <v>69</v>
      </c>
      <c r="B45" s="31"/>
      <c r="C45" s="31"/>
      <c r="D45" s="31"/>
      <c r="E45" s="31"/>
      <c r="F45" s="31"/>
      <c r="G45" s="31"/>
      <c r="H45" s="32"/>
      <c r="I45" s="0"/>
      <c r="J45" s="0"/>
      <c r="K45" s="0"/>
      <c r="L45" s="0"/>
      <c r="M45" s="0"/>
      <c r="N45" s="0"/>
      <c r="O45" s="0"/>
      <c r="Z45" s="33"/>
      <c r="AA45" s="33" t="s">
        <v>69</v>
      </c>
    </row>
    <row r="46" ht="22.5" customFormat="true" s="0">
      <c r="A46" s="34">
        <f>IF(J46&lt;&gt;"",COUNTA(J$1:J46),"")</f>
      </c>
      <c r="B46" s="35" t="s">
        <v>70</v>
      </c>
      <c r="C46" s="36" t="s">
        <v>71</v>
      </c>
      <c r="D46" s="37" t="s">
        <v>72</v>
      </c>
      <c r="E46" s="50" t="n">
        <v>0.201</v>
      </c>
      <c r="F46" s="39" t="n">
        <v>136.21</v>
      </c>
      <c r="G46" s="42" t="n">
        <v>27.38</v>
      </c>
      <c r="H46" s="40"/>
      <c r="I46" s="0"/>
      <c r="J46" s="1" t="s">
        <v>29</v>
      </c>
      <c r="K46" s="0"/>
      <c r="L46" s="0"/>
      <c r="M46" s="0"/>
      <c r="N46" s="0"/>
      <c r="O46" s="0"/>
      <c r="Z46" s="33"/>
      <c r="AA46" s="33"/>
    </row>
    <row r="47" ht="12" customFormat="true" s="0">
      <c r="A47" s="34">
        <f>IF(J47&lt;&gt;"",COUNTA(J$1:J47),"")</f>
      </c>
      <c r="B47" s="35" t="s">
        <v>73</v>
      </c>
      <c r="C47" s="36" t="s">
        <v>74</v>
      </c>
      <c r="D47" s="37" t="s">
        <v>72</v>
      </c>
      <c r="E47" s="43" t="n">
        <v>0.68572</v>
      </c>
      <c r="F47" s="39" t="n">
        <v>171.49</v>
      </c>
      <c r="G47" s="42" t="n">
        <v>117.59</v>
      </c>
      <c r="H47" s="40"/>
      <c r="I47" s="0"/>
      <c r="J47" s="1" t="s">
        <v>29</v>
      </c>
      <c r="K47" s="0"/>
      <c r="L47" s="0"/>
      <c r="M47" s="0"/>
      <c r="N47" s="0"/>
      <c r="O47" s="0"/>
      <c r="Z47" s="33"/>
      <c r="AA47" s="33"/>
    </row>
    <row r="48" ht="12" customFormat="true" s="0">
      <c r="A48" s="34">
        <f>IF(J48&lt;&gt;"",COUNTA(J$1:J48),"")</f>
      </c>
      <c r="B48" s="35" t="s">
        <v>75</v>
      </c>
      <c r="C48" s="36" t="s">
        <v>76</v>
      </c>
      <c r="D48" s="37" t="s">
        <v>72</v>
      </c>
      <c r="E48" s="41" t="n">
        <v>0.06</v>
      </c>
      <c r="F48" s="39" t="n">
        <v>235.56</v>
      </c>
      <c r="G48" s="42" t="n">
        <v>14.13</v>
      </c>
      <c r="H48" s="40"/>
      <c r="I48" s="0"/>
      <c r="J48" s="1" t="s">
        <v>29</v>
      </c>
      <c r="K48" s="0"/>
      <c r="L48" s="0"/>
      <c r="M48" s="0"/>
      <c r="N48" s="0"/>
      <c r="O48" s="0"/>
      <c r="Z48" s="33"/>
      <c r="AA48" s="33"/>
    </row>
    <row r="49" ht="12" customFormat="true" s="0">
      <c r="A49" s="34">
        <f>IF(J49&lt;&gt;"",COUNTA(J$1:J49),"")</f>
      </c>
      <c r="B49" s="35" t="s">
        <v>77</v>
      </c>
      <c r="C49" s="36" t="s">
        <v>78</v>
      </c>
      <c r="D49" s="37" t="s">
        <v>79</v>
      </c>
      <c r="E49" s="43" t="n">
        <v>3E-5</v>
      </c>
      <c r="F49" s="39" t="n">
        <v>128468.7</v>
      </c>
      <c r="G49" s="42" t="n">
        <v>3.85</v>
      </c>
      <c r="H49" s="40"/>
      <c r="I49" s="0"/>
      <c r="J49" s="1" t="s">
        <v>29</v>
      </c>
      <c r="K49" s="0"/>
      <c r="L49" s="0"/>
      <c r="M49" s="0"/>
      <c r="N49" s="0"/>
      <c r="O49" s="0"/>
      <c r="Z49" s="33"/>
      <c r="AA49" s="33"/>
    </row>
    <row r="50" ht="12" customFormat="true" s="0">
      <c r="A50" s="34">
        <f>IF(J50&lt;&gt;"",COUNTA(J$1:J50),"")</f>
      </c>
      <c r="B50" s="35" t="s">
        <v>80</v>
      </c>
      <c r="C50" s="36" t="s">
        <v>81</v>
      </c>
      <c r="D50" s="37" t="s">
        <v>72</v>
      </c>
      <c r="E50" s="50" t="n">
        <v>0.012</v>
      </c>
      <c r="F50" s="39" t="n">
        <v>178.01</v>
      </c>
      <c r="G50" s="42" t="n">
        <v>2.14</v>
      </c>
      <c r="H50" s="40"/>
      <c r="I50" s="0"/>
      <c r="J50" s="1" t="s">
        <v>29</v>
      </c>
      <c r="K50" s="0"/>
      <c r="L50" s="0"/>
      <c r="M50" s="0"/>
      <c r="N50" s="0"/>
      <c r="O50" s="0"/>
      <c r="Z50" s="33"/>
      <c r="AA50" s="33"/>
    </row>
    <row r="51" ht="12" customFormat="true" s="0">
      <c r="A51" s="34">
        <f>IF(J51&lt;&gt;"",COUNTA(J$1:J51),"")</f>
      </c>
      <c r="B51" s="35" t="s">
        <v>82</v>
      </c>
      <c r="C51" s="36" t="s">
        <v>83</v>
      </c>
      <c r="D51" s="37" t="s">
        <v>84</v>
      </c>
      <c r="E51" s="51" t="n">
        <v>2.2810866</v>
      </c>
      <c r="F51" s="39" t="n">
        <v>5.73</v>
      </c>
      <c r="G51" s="42" t="n">
        <v>13.08</v>
      </c>
      <c r="H51" s="40"/>
      <c r="I51" s="0"/>
      <c r="J51" s="1" t="s">
        <v>29</v>
      </c>
      <c r="K51" s="0"/>
      <c r="L51" s="0"/>
      <c r="M51" s="0"/>
      <c r="N51" s="0"/>
      <c r="O51" s="0"/>
      <c r="Z51" s="33"/>
      <c r="AA51" s="33"/>
    </row>
    <row r="52" ht="33.75" customFormat="true" s="0">
      <c r="A52" s="34">
        <f>IF(J52&lt;&gt;"",COUNTA(J$1:J52),"")</f>
      </c>
      <c r="B52" s="35" t="s">
        <v>85</v>
      </c>
      <c r="C52" s="36" t="s">
        <v>86</v>
      </c>
      <c r="D52" s="37" t="s">
        <v>87</v>
      </c>
      <c r="E52" s="41" t="n">
        <v>12.48</v>
      </c>
      <c r="F52" s="39" t="n">
        <v>5.58</v>
      </c>
      <c r="G52" s="42" t="n">
        <v>69.63</v>
      </c>
      <c r="H52" s="40"/>
      <c r="I52" s="0"/>
      <c r="J52" s="1" t="s">
        <v>29</v>
      </c>
      <c r="K52" s="0"/>
      <c r="L52" s="0"/>
      <c r="M52" s="0"/>
      <c r="N52" s="0"/>
      <c r="O52" s="0"/>
      <c r="Z52" s="33"/>
      <c r="AA52" s="33"/>
    </row>
    <row r="53" ht="33.75" customFormat="true" s="0">
      <c r="A53" s="34">
        <f>IF(J53&lt;&gt;"",COUNTA(J$1:J53),"")</f>
      </c>
      <c r="B53" s="35" t="s">
        <v>88</v>
      </c>
      <c r="C53" s="36" t="s">
        <v>89</v>
      </c>
      <c r="D53" s="37" t="s">
        <v>90</v>
      </c>
      <c r="E53" s="45" t="n">
        <v>0.0864</v>
      </c>
      <c r="F53" s="39"/>
      <c r="G53" s="46"/>
      <c r="H53" s="40"/>
      <c r="I53" s="0"/>
      <c r="J53" s="1" t="s">
        <v>29</v>
      </c>
      <c r="K53" s="0"/>
      <c r="L53" s="0"/>
      <c r="M53" s="0"/>
      <c r="N53" s="0"/>
      <c r="O53" s="0"/>
      <c r="Z53" s="33"/>
      <c r="AA53" s="33"/>
    </row>
    <row r="54" ht="22.5" customFormat="true" s="0">
      <c r="A54" s="34">
        <f>IF(J54&lt;&gt;"",COUNTA(J$1:J54),"")</f>
      </c>
      <c r="B54" s="35" t="s">
        <v>91</v>
      </c>
      <c r="C54" s="36" t="s">
        <v>92</v>
      </c>
      <c r="D54" s="37" t="s">
        <v>93</v>
      </c>
      <c r="E54" s="44" t="n">
        <v>0.051429</v>
      </c>
      <c r="F54" s="39" t="n">
        <v>1614.68</v>
      </c>
      <c r="G54" s="42" t="n">
        <v>83.04</v>
      </c>
      <c r="H54" s="40"/>
      <c r="I54" s="0"/>
      <c r="J54" s="1" t="s">
        <v>29</v>
      </c>
      <c r="K54" s="0"/>
      <c r="L54" s="0"/>
      <c r="M54" s="0"/>
      <c r="N54" s="0"/>
      <c r="O54" s="0"/>
      <c r="Z54" s="33"/>
      <c r="AA54" s="33"/>
    </row>
    <row r="55" ht="22.5" customFormat="true" s="0">
      <c r="A55" s="34">
        <f>IF(J55&lt;&gt;"",COUNTA(J$1:J55),"")</f>
      </c>
      <c r="B55" s="35" t="s">
        <v>94</v>
      </c>
      <c r="C55" s="36" t="s">
        <v>95</v>
      </c>
      <c r="D55" s="37" t="s">
        <v>93</v>
      </c>
      <c r="E55" s="44" t="n">
        <v>0.068572</v>
      </c>
      <c r="F55" s="39" t="n">
        <v>432.73</v>
      </c>
      <c r="G55" s="42" t="n">
        <v>29.67</v>
      </c>
      <c r="H55" s="40"/>
      <c r="I55" s="0"/>
      <c r="J55" s="1" t="s">
        <v>29</v>
      </c>
      <c r="K55" s="0"/>
      <c r="L55" s="0"/>
      <c r="M55" s="0"/>
      <c r="N55" s="0"/>
      <c r="O55" s="0"/>
      <c r="Z55" s="33"/>
      <c r="AA55" s="33"/>
    </row>
    <row r="56" ht="22.5" customFormat="true" s="0">
      <c r="A56" s="34">
        <f>IF(J56&lt;&gt;"",COUNTA(J$1:J56),"")</f>
      </c>
      <c r="B56" s="35" t="s">
        <v>96</v>
      </c>
      <c r="C56" s="36" t="s">
        <v>97</v>
      </c>
      <c r="D56" s="37" t="s">
        <v>72</v>
      </c>
      <c r="E56" s="44" t="n">
        <v>2.297062</v>
      </c>
      <c r="F56" s="39" t="n">
        <v>158.74</v>
      </c>
      <c r="G56" s="42" t="n">
        <v>364.64</v>
      </c>
      <c r="H56" s="40"/>
      <c r="I56" s="0"/>
      <c r="J56" s="1" t="s">
        <v>29</v>
      </c>
      <c r="K56" s="0"/>
      <c r="L56" s="0"/>
      <c r="M56" s="0"/>
      <c r="N56" s="0"/>
      <c r="O56" s="0"/>
      <c r="Z56" s="33"/>
      <c r="AA56" s="33"/>
    </row>
    <row r="57" ht="22.5" customFormat="true" s="0">
      <c r="A57" s="34">
        <f>IF(J57&lt;&gt;"",COUNTA(J$1:J57),"")</f>
      </c>
      <c r="B57" s="35" t="s">
        <v>98</v>
      </c>
      <c r="C57" s="36" t="s">
        <v>99</v>
      </c>
      <c r="D57" s="37" t="s">
        <v>79</v>
      </c>
      <c r="E57" s="50" t="n">
        <v>0.045</v>
      </c>
      <c r="F57" s="39" t="n">
        <v>123146.95</v>
      </c>
      <c r="G57" s="39" t="n">
        <v>5541.61</v>
      </c>
      <c r="H57" s="40"/>
      <c r="I57" s="0"/>
      <c r="J57" s="1" t="s">
        <v>29</v>
      </c>
      <c r="K57" s="0"/>
      <c r="L57" s="0"/>
      <c r="M57" s="0"/>
      <c r="N57" s="0"/>
      <c r="O57" s="0"/>
      <c r="Z57" s="33"/>
      <c r="AA57" s="33"/>
    </row>
    <row r="58" ht="33.75" customFormat="true" s="0">
      <c r="A58" s="34">
        <f>IF(J58&lt;&gt;"",COUNTA(J$1:J58),"")</f>
      </c>
      <c r="B58" s="35" t="s">
        <v>100</v>
      </c>
      <c r="C58" s="36" t="s">
        <v>101</v>
      </c>
      <c r="D58" s="37" t="s">
        <v>72</v>
      </c>
      <c r="E58" s="50" t="n">
        <v>0.035</v>
      </c>
      <c r="F58" s="39" t="n">
        <v>171.58</v>
      </c>
      <c r="G58" s="42" t="n">
        <v>6.01</v>
      </c>
      <c r="H58" s="40"/>
      <c r="I58" s="0"/>
      <c r="J58" s="1" t="s">
        <v>29</v>
      </c>
      <c r="K58" s="0"/>
      <c r="L58" s="0"/>
      <c r="M58" s="0"/>
      <c r="N58" s="0"/>
      <c r="O58" s="0"/>
      <c r="Z58" s="33"/>
      <c r="AA58" s="33"/>
    </row>
    <row r="59" ht="12" customFormat="true" s="0">
      <c r="A59" s="34">
        <f>IF(J59&lt;&gt;"",COUNTA(J$1:J59),"")</f>
      </c>
      <c r="B59" s="35" t="s">
        <v>102</v>
      </c>
      <c r="C59" s="36" t="s">
        <v>103</v>
      </c>
      <c r="D59" s="37" t="s">
        <v>72</v>
      </c>
      <c r="E59" s="44" t="n">
        <v>1.132375</v>
      </c>
      <c r="F59" s="39" t="n">
        <v>194.17</v>
      </c>
      <c r="G59" s="42" t="n">
        <v>219.87</v>
      </c>
      <c r="H59" s="40"/>
      <c r="I59" s="0"/>
      <c r="J59" s="1" t="s">
        <v>29</v>
      </c>
      <c r="K59" s="0"/>
      <c r="L59" s="0"/>
      <c r="M59" s="0"/>
      <c r="N59" s="0"/>
      <c r="O59" s="0"/>
      <c r="Z59" s="33"/>
      <c r="AA59" s="33"/>
    </row>
    <row r="60" ht="12" customFormat="true" s="0">
      <c r="A60" s="34">
        <f>IF(J60&lt;&gt;"",COUNTA(J$1:J60),"")</f>
      </c>
      <c r="B60" s="35" t="s">
        <v>104</v>
      </c>
      <c r="C60" s="36" t="s">
        <v>105</v>
      </c>
      <c r="D60" s="37" t="s">
        <v>79</v>
      </c>
      <c r="E60" s="44" t="n">
        <v>0.001883</v>
      </c>
      <c r="F60" s="39" t="n">
        <v>156709.38</v>
      </c>
      <c r="G60" s="42" t="n">
        <v>295.08</v>
      </c>
      <c r="H60" s="40"/>
      <c r="I60" s="0"/>
      <c r="J60" s="1" t="s">
        <v>29</v>
      </c>
      <c r="K60" s="0"/>
      <c r="L60" s="0"/>
      <c r="M60" s="0"/>
      <c r="N60" s="0"/>
      <c r="O60" s="0"/>
      <c r="Z60" s="33"/>
      <c r="AA60" s="33"/>
    </row>
    <row r="61" ht="12" customFormat="true" s="0">
      <c r="A61" s="34">
        <f>IF(J61&lt;&gt;"",COUNTA(J$1:J61),"")</f>
      </c>
      <c r="B61" s="35" t="s">
        <v>106</v>
      </c>
      <c r="C61" s="36" t="s">
        <v>107</v>
      </c>
      <c r="D61" s="37" t="s">
        <v>108</v>
      </c>
      <c r="E61" s="43" t="n">
        <v>0.27409</v>
      </c>
      <c r="F61" s="39" t="n">
        <v>51.3</v>
      </c>
      <c r="G61" s="42" t="n">
        <v>14.06</v>
      </c>
      <c r="H61" s="40"/>
      <c r="I61" s="0"/>
      <c r="J61" s="1" t="s">
        <v>29</v>
      </c>
      <c r="K61" s="0"/>
      <c r="L61" s="0"/>
      <c r="M61" s="0"/>
      <c r="N61" s="0"/>
      <c r="O61" s="0"/>
      <c r="Z61" s="33"/>
      <c r="AA61" s="33"/>
    </row>
    <row r="62" ht="22.5" customFormat="true" s="0">
      <c r="A62" s="34">
        <f>IF(J62&lt;&gt;"",COUNTA(J$1:J62),"")</f>
      </c>
      <c r="B62" s="35" t="s">
        <v>109</v>
      </c>
      <c r="C62" s="36" t="s">
        <v>110</v>
      </c>
      <c r="D62" s="37" t="s">
        <v>72</v>
      </c>
      <c r="E62" s="41" t="n">
        <v>0.03</v>
      </c>
      <c r="F62" s="39" t="n">
        <v>217.76</v>
      </c>
      <c r="G62" s="42" t="n">
        <v>6.54</v>
      </c>
      <c r="H62" s="40"/>
      <c r="I62" s="0"/>
      <c r="J62" s="1" t="s">
        <v>29</v>
      </c>
      <c r="K62" s="0"/>
      <c r="L62" s="0"/>
      <c r="M62" s="0"/>
      <c r="N62" s="0"/>
      <c r="O62" s="0"/>
      <c r="Z62" s="33"/>
      <c r="AA62" s="33"/>
    </row>
    <row r="63" ht="33.75" customFormat="true" s="0">
      <c r="A63" s="34">
        <f>IF(J63&lt;&gt;"",COUNTA(J$1:J63),"")</f>
      </c>
      <c r="B63" s="35" t="s">
        <v>111</v>
      </c>
      <c r="C63" s="36" t="s">
        <v>112</v>
      </c>
      <c r="D63" s="37" t="s">
        <v>108</v>
      </c>
      <c r="E63" s="45" t="n">
        <v>0.1836</v>
      </c>
      <c r="F63" s="39" t="n">
        <v>28.3</v>
      </c>
      <c r="G63" s="42" t="n">
        <v>5.2</v>
      </c>
      <c r="H63" s="40"/>
      <c r="I63" s="0"/>
      <c r="J63" s="1" t="s">
        <v>29</v>
      </c>
      <c r="K63" s="0"/>
      <c r="L63" s="0"/>
      <c r="M63" s="0"/>
      <c r="N63" s="0"/>
      <c r="O63" s="0"/>
      <c r="Z63" s="33"/>
      <c r="AA63" s="33"/>
    </row>
    <row r="64" ht="22.5" customFormat="true" s="0">
      <c r="A64" s="34">
        <f>IF(J64&lt;&gt;"",COUNTA(J$1:J64),"")</f>
      </c>
      <c r="B64" s="35" t="s">
        <v>113</v>
      </c>
      <c r="C64" s="36" t="s">
        <v>114</v>
      </c>
      <c r="D64" s="37" t="s">
        <v>72</v>
      </c>
      <c r="E64" s="50" t="n">
        <v>0.048</v>
      </c>
      <c r="F64" s="39" t="n">
        <v>189.75</v>
      </c>
      <c r="G64" s="42" t="n">
        <v>9.11</v>
      </c>
      <c r="H64" s="40"/>
      <c r="I64" s="0"/>
      <c r="J64" s="1" t="s">
        <v>29</v>
      </c>
      <c r="K64" s="0"/>
      <c r="L64" s="0"/>
      <c r="M64" s="0"/>
      <c r="N64" s="0"/>
      <c r="O64" s="0"/>
      <c r="Z64" s="33"/>
      <c r="AA64" s="33"/>
    </row>
    <row r="65" ht="12" customFormat="true" s="0">
      <c r="A65" s="34">
        <f>IF(J65&lt;&gt;"",COUNTA(J$1:J65),"")</f>
      </c>
      <c r="B65" s="35" t="s">
        <v>115</v>
      </c>
      <c r="C65" s="36" t="s">
        <v>116</v>
      </c>
      <c r="D65" s="37" t="s">
        <v>72</v>
      </c>
      <c r="E65" s="50" t="n">
        <v>0.006</v>
      </c>
      <c r="F65" s="39" t="n">
        <v>573.69</v>
      </c>
      <c r="G65" s="42" t="n">
        <v>3.44</v>
      </c>
      <c r="H65" s="40"/>
      <c r="I65" s="0"/>
      <c r="J65" s="1" t="s">
        <v>29</v>
      </c>
      <c r="K65" s="0"/>
      <c r="L65" s="0"/>
      <c r="M65" s="0"/>
      <c r="N65" s="0"/>
      <c r="O65" s="0"/>
      <c r="Z65" s="33"/>
      <c r="AA65" s="33"/>
    </row>
    <row r="66" ht="22.5" customFormat="true" s="0">
      <c r="A66" s="34">
        <f>IF(J66&lt;&gt;"",COUNTA(J$1:J66),"")</f>
      </c>
      <c r="B66" s="35" t="s">
        <v>117</v>
      </c>
      <c r="C66" s="36" t="s">
        <v>118</v>
      </c>
      <c r="D66" s="37" t="s">
        <v>79</v>
      </c>
      <c r="E66" s="50" t="n">
        <v>0.051</v>
      </c>
      <c r="F66" s="39" t="n">
        <v>152246.73</v>
      </c>
      <c r="G66" s="39" t="n">
        <v>7764.58</v>
      </c>
      <c r="H66" s="40"/>
      <c r="I66" s="0"/>
      <c r="J66" s="1" t="s">
        <v>29</v>
      </c>
      <c r="K66" s="0"/>
      <c r="L66" s="0"/>
      <c r="M66" s="0"/>
      <c r="N66" s="0"/>
      <c r="O66" s="0"/>
      <c r="Z66" s="33"/>
      <c r="AA66" s="33"/>
    </row>
    <row r="67" ht="22.5" customFormat="true" s="0">
      <c r="A67" s="34">
        <f>IF(J67&lt;&gt;"",COUNTA(J$1:J67),"")</f>
      </c>
      <c r="B67" s="35" t="s">
        <v>119</v>
      </c>
      <c r="C67" s="36" t="s">
        <v>120</v>
      </c>
      <c r="D67" s="37" t="s">
        <v>79</v>
      </c>
      <c r="E67" s="44" t="n">
        <v>0.044675</v>
      </c>
      <c r="F67" s="39" t="n">
        <v>66991.94</v>
      </c>
      <c r="G67" s="39" t="n">
        <v>2992.86</v>
      </c>
      <c r="H67" s="40"/>
      <c r="I67" s="0"/>
      <c r="J67" s="1" t="s">
        <v>29</v>
      </c>
      <c r="K67" s="0"/>
      <c r="L67" s="0"/>
      <c r="M67" s="0"/>
      <c r="N67" s="0"/>
      <c r="O67" s="0"/>
      <c r="Z67" s="33"/>
      <c r="AA67" s="33"/>
    </row>
    <row r="68" ht="22.5" customFormat="true" s="0">
      <c r="A68" s="34">
        <f>IF(J68&lt;&gt;"",COUNTA(J$1:J68),"")</f>
      </c>
      <c r="B68" s="35" t="s">
        <v>121</v>
      </c>
      <c r="C68" s="36" t="s">
        <v>122</v>
      </c>
      <c r="D68" s="37" t="s">
        <v>72</v>
      </c>
      <c r="E68" s="41" t="n">
        <v>0.45</v>
      </c>
      <c r="F68" s="39"/>
      <c r="G68" s="46"/>
      <c r="H68" s="40"/>
      <c r="I68" s="0"/>
      <c r="J68" s="1" t="s">
        <v>29</v>
      </c>
      <c r="K68" s="0"/>
      <c r="L68" s="0"/>
      <c r="M68" s="0"/>
      <c r="N68" s="0"/>
      <c r="O68" s="0"/>
      <c r="Z68" s="33"/>
      <c r="AA68" s="33"/>
    </row>
    <row r="69" ht="22.5" customFormat="true" s="0">
      <c r="A69" s="34">
        <f>IF(J69&lt;&gt;"",COUNTA(J$1:J69),"")</f>
      </c>
      <c r="B69" s="35" t="s">
        <v>121</v>
      </c>
      <c r="C69" s="36" t="s">
        <v>122</v>
      </c>
      <c r="D69" s="37" t="s">
        <v>72</v>
      </c>
      <c r="E69" s="41" t="n">
        <v>0.15</v>
      </c>
      <c r="F69" s="39" t="n">
        <v>1499.09</v>
      </c>
      <c r="G69" s="42" t="n">
        <v>224.86</v>
      </c>
      <c r="H69" s="40"/>
      <c r="I69" s="0"/>
      <c r="J69" s="1" t="s">
        <v>29</v>
      </c>
      <c r="K69" s="0"/>
      <c r="L69" s="0"/>
      <c r="M69" s="0"/>
      <c r="N69" s="0"/>
      <c r="O69" s="0"/>
      <c r="Z69" s="33"/>
      <c r="AA69" s="33"/>
    </row>
    <row r="70" ht="12" customFormat="true" s="0">
      <c r="A70" s="34">
        <f>IF(J70&lt;&gt;"",COUNTA(J$1:J70),"")</f>
      </c>
      <c r="B70" s="35" t="s">
        <v>123</v>
      </c>
      <c r="C70" s="36" t="s">
        <v>124</v>
      </c>
      <c r="D70" s="37" t="s">
        <v>72</v>
      </c>
      <c r="E70" s="41" t="n">
        <v>0.42</v>
      </c>
      <c r="F70" s="39" t="n">
        <v>117.42</v>
      </c>
      <c r="G70" s="42" t="n">
        <v>49.32</v>
      </c>
      <c r="H70" s="40"/>
      <c r="I70" s="0"/>
      <c r="J70" s="1" t="s">
        <v>29</v>
      </c>
      <c r="K70" s="0"/>
      <c r="L70" s="0"/>
      <c r="M70" s="0"/>
      <c r="N70" s="0"/>
      <c r="O70" s="0"/>
      <c r="Z70" s="33"/>
      <c r="AA70" s="33"/>
    </row>
    <row r="71" ht="12" customFormat="true" s="0">
      <c r="A71" s="34">
        <f>IF(J71&lt;&gt;"",COUNTA(J$1:J71),"")</f>
      </c>
      <c r="B71" s="35" t="s">
        <v>125</v>
      </c>
      <c r="C71" s="36" t="s">
        <v>126</v>
      </c>
      <c r="D71" s="37" t="s">
        <v>79</v>
      </c>
      <c r="E71" s="44" t="n">
        <v>5.4E-5</v>
      </c>
      <c r="F71" s="39"/>
      <c r="G71" s="46"/>
      <c r="H71" s="40"/>
      <c r="I71" s="0"/>
      <c r="J71" s="1" t="s">
        <v>29</v>
      </c>
      <c r="K71" s="0"/>
      <c r="L71" s="0"/>
      <c r="M71" s="0"/>
      <c r="N71" s="0"/>
      <c r="O71" s="0"/>
      <c r="Z71" s="33"/>
      <c r="AA71" s="33"/>
    </row>
    <row r="72" ht="12" customFormat="true" s="0">
      <c r="A72" s="34">
        <f>IF(J72&lt;&gt;"",COUNTA(J$1:J72),"")</f>
      </c>
      <c r="B72" s="35" t="s">
        <v>127</v>
      </c>
      <c r="C72" s="36" t="s">
        <v>128</v>
      </c>
      <c r="D72" s="37" t="s">
        <v>72</v>
      </c>
      <c r="E72" s="41" t="n">
        <v>0.06</v>
      </c>
      <c r="F72" s="39" t="n">
        <v>192.08</v>
      </c>
      <c r="G72" s="42" t="n">
        <v>11.52</v>
      </c>
      <c r="H72" s="40"/>
      <c r="I72" s="0"/>
      <c r="J72" s="1" t="s">
        <v>29</v>
      </c>
      <c r="K72" s="0"/>
      <c r="L72" s="0"/>
      <c r="M72" s="0"/>
      <c r="N72" s="0"/>
      <c r="O72" s="0"/>
      <c r="Z72" s="33"/>
      <c r="AA72" s="33"/>
    </row>
    <row r="73" ht="12" customFormat="true" s="0">
      <c r="A73" s="34">
        <f>IF(J73&lt;&gt;"",COUNTA(J$1:J73),"")</f>
      </c>
      <c r="B73" s="35" t="s">
        <v>129</v>
      </c>
      <c r="C73" s="36" t="s">
        <v>130</v>
      </c>
      <c r="D73" s="37" t="s">
        <v>87</v>
      </c>
      <c r="E73" s="50" t="n">
        <v>2.125</v>
      </c>
      <c r="F73" s="39" t="n">
        <v>323.69</v>
      </c>
      <c r="G73" s="42" t="n">
        <v>687.84</v>
      </c>
      <c r="H73" s="40"/>
      <c r="I73" s="0"/>
      <c r="J73" s="1" t="s">
        <v>29</v>
      </c>
      <c r="K73" s="0"/>
      <c r="L73" s="0"/>
      <c r="M73" s="0"/>
      <c r="N73" s="0"/>
      <c r="O73" s="0"/>
      <c r="Z73" s="33"/>
      <c r="AA73" s="33"/>
    </row>
    <row r="74" ht="12" customFormat="true" s="0">
      <c r="A74" s="34">
        <f>IF(J74&lt;&gt;"",COUNTA(J$1:J74),"")</f>
      </c>
      <c r="B74" s="35" t="s">
        <v>131</v>
      </c>
      <c r="C74" s="36" t="s">
        <v>132</v>
      </c>
      <c r="D74" s="37" t="s">
        <v>72</v>
      </c>
      <c r="E74" s="41" t="n">
        <v>0.06</v>
      </c>
      <c r="F74" s="39" t="n">
        <v>659.72</v>
      </c>
      <c r="G74" s="42" t="n">
        <v>39.58</v>
      </c>
      <c r="H74" s="40"/>
      <c r="I74" s="0"/>
      <c r="J74" s="1" t="s">
        <v>29</v>
      </c>
      <c r="K74" s="0"/>
      <c r="L74" s="0"/>
      <c r="M74" s="0"/>
      <c r="N74" s="0"/>
      <c r="O74" s="0"/>
      <c r="Z74" s="33"/>
      <c r="AA74" s="33"/>
    </row>
    <row r="75" ht="12" customFormat="true" s="0">
      <c r="A75" s="34">
        <f>IF(J75&lt;&gt;"",COUNTA(J$1:J75),"")</f>
      </c>
      <c r="B75" s="35" t="s">
        <v>133</v>
      </c>
      <c r="C75" s="36" t="s">
        <v>134</v>
      </c>
      <c r="D75" s="37" t="s">
        <v>135</v>
      </c>
      <c r="E75" s="50" t="n">
        <v>0.849</v>
      </c>
      <c r="F75" s="39" t="n">
        <v>181.41</v>
      </c>
      <c r="G75" s="42" t="n">
        <v>154.02</v>
      </c>
      <c r="H75" s="40"/>
      <c r="I75" s="0"/>
      <c r="J75" s="1" t="s">
        <v>29</v>
      </c>
      <c r="K75" s="0"/>
      <c r="L75" s="0"/>
      <c r="M75" s="0"/>
      <c r="N75" s="0"/>
      <c r="O75" s="0"/>
      <c r="Z75" s="33"/>
      <c r="AA75" s="33"/>
    </row>
    <row r="76" ht="12" customFormat="true" s="0">
      <c r="A76" s="34">
        <f>IF(J76&lt;&gt;"",COUNTA(J$1:J76),"")</f>
      </c>
      <c r="B76" s="35" t="s">
        <v>136</v>
      </c>
      <c r="C76" s="36" t="s">
        <v>137</v>
      </c>
      <c r="D76" s="37" t="s">
        <v>138</v>
      </c>
      <c r="E76" s="50" t="n">
        <v>0.725</v>
      </c>
      <c r="F76" s="39" t="n">
        <v>1076.95</v>
      </c>
      <c r="G76" s="42" t="n">
        <v>780.79</v>
      </c>
      <c r="H76" s="40"/>
      <c r="I76" s="0"/>
      <c r="J76" s="1" t="s">
        <v>29</v>
      </c>
      <c r="K76" s="0"/>
      <c r="L76" s="0"/>
      <c r="M76" s="0"/>
      <c r="N76" s="0"/>
      <c r="O76" s="0"/>
      <c r="Z76" s="33"/>
      <c r="AA76" s="33"/>
    </row>
    <row r="77" ht="12" customFormat="true" s="0">
      <c r="A77" s="34">
        <f>IF(J77&lt;&gt;"",COUNTA(J$1:J77),"")</f>
      </c>
      <c r="B77" s="35" t="s">
        <v>139</v>
      </c>
      <c r="C77" s="36" t="s">
        <v>140</v>
      </c>
      <c r="D77" s="37" t="s">
        <v>141</v>
      </c>
      <c r="E77" s="45" t="n">
        <v>0.0085</v>
      </c>
      <c r="F77" s="39" t="n">
        <v>4171.19</v>
      </c>
      <c r="G77" s="42" t="n">
        <v>35.46</v>
      </c>
      <c r="H77" s="40"/>
      <c r="I77" s="0"/>
      <c r="J77" s="1" t="s">
        <v>29</v>
      </c>
      <c r="K77" s="0"/>
      <c r="L77" s="0"/>
      <c r="M77" s="0"/>
      <c r="N77" s="0"/>
      <c r="O77" s="0"/>
      <c r="Z77" s="33"/>
      <c r="AA77" s="33"/>
    </row>
    <row r="78" ht="12" customFormat="true" s="0">
      <c r="A78" s="34">
        <f>IF(J78&lt;&gt;"",COUNTA(J$1:J78),"")</f>
      </c>
      <c r="B78" s="35" t="s">
        <v>142</v>
      </c>
      <c r="C78" s="36" t="s">
        <v>143</v>
      </c>
      <c r="D78" s="37" t="s">
        <v>108</v>
      </c>
      <c r="E78" s="50" t="n">
        <v>0.011</v>
      </c>
      <c r="F78" s="39" t="n">
        <v>3635.47</v>
      </c>
      <c r="G78" s="42" t="n">
        <v>39.99</v>
      </c>
      <c r="H78" s="40"/>
      <c r="I78" s="0"/>
      <c r="J78" s="1" t="s">
        <v>29</v>
      </c>
      <c r="K78" s="0"/>
      <c r="L78" s="0"/>
      <c r="M78" s="0"/>
      <c r="N78" s="0"/>
      <c r="O78" s="0"/>
      <c r="Z78" s="33"/>
      <c r="AA78" s="33"/>
    </row>
    <row r="79" ht="12" customFormat="true" s="0">
      <c r="A79" s="34">
        <f>IF(J79&lt;&gt;"",COUNTA(J$1:J79),"")</f>
      </c>
      <c r="B79" s="35" t="s">
        <v>144</v>
      </c>
      <c r="C79" s="36" t="s">
        <v>145</v>
      </c>
      <c r="D79" s="37" t="s">
        <v>135</v>
      </c>
      <c r="E79" s="45" t="n">
        <v>0.1698</v>
      </c>
      <c r="F79" s="39" t="n">
        <v>484.71</v>
      </c>
      <c r="G79" s="42" t="n">
        <v>82.3</v>
      </c>
      <c r="H79" s="40"/>
      <c r="I79" s="0"/>
      <c r="J79" s="1" t="s">
        <v>29</v>
      </c>
      <c r="K79" s="0"/>
      <c r="L79" s="0"/>
      <c r="M79" s="0"/>
      <c r="N79" s="0"/>
      <c r="O79" s="0"/>
      <c r="Z79" s="33"/>
      <c r="AA79" s="33"/>
    </row>
    <row r="80" ht="12" customFormat="true" s="0">
      <c r="A80" s="34">
        <f>IF(J80&lt;&gt;"",COUNTA(J$1:J80),"")</f>
      </c>
      <c r="B80" s="35" t="s">
        <v>146</v>
      </c>
      <c r="C80" s="36" t="s">
        <v>147</v>
      </c>
      <c r="D80" s="37" t="s">
        <v>108</v>
      </c>
      <c r="E80" s="50" t="n">
        <v>0.306</v>
      </c>
      <c r="F80" s="39" t="n">
        <v>932.37</v>
      </c>
      <c r="G80" s="42" t="n">
        <v>285.31</v>
      </c>
      <c r="H80" s="40"/>
      <c r="I80" s="0"/>
      <c r="J80" s="1" t="s">
        <v>29</v>
      </c>
      <c r="K80" s="0"/>
      <c r="L80" s="0"/>
      <c r="M80" s="0"/>
      <c r="N80" s="0"/>
      <c r="O80" s="0"/>
      <c r="Z80" s="33"/>
      <c r="AA80" s="33"/>
    </row>
    <row r="81" ht="12" customFormat="true" s="0">
      <c r="A81" s="34">
        <f>IF(J81&lt;&gt;"",COUNTA(J$1:J81),"")</f>
      </c>
      <c r="B81" s="35" t="s">
        <v>148</v>
      </c>
      <c r="C81" s="36" t="s">
        <v>149</v>
      </c>
      <c r="D81" s="37" t="s">
        <v>108</v>
      </c>
      <c r="E81" s="38" t="n">
        <v>0.6</v>
      </c>
      <c r="F81" s="39" t="n">
        <v>800.2</v>
      </c>
      <c r="G81" s="42" t="n">
        <v>480.12</v>
      </c>
      <c r="H81" s="40"/>
      <c r="I81" s="0"/>
      <c r="J81" s="1" t="s">
        <v>29</v>
      </c>
      <c r="K81" s="0"/>
      <c r="L81" s="0"/>
      <c r="M81" s="0"/>
      <c r="N81" s="0"/>
      <c r="O81" s="0"/>
      <c r="Z81" s="33"/>
      <c r="AA81" s="33"/>
    </row>
    <row r="82" ht="12" customFormat="true" s="0">
      <c r="A82" s="34">
        <f>IF(J82&lt;&gt;"",COUNTA(J$1:J82),"")</f>
      </c>
      <c r="B82" s="35" t="s">
        <v>150</v>
      </c>
      <c r="C82" s="36" t="s">
        <v>151</v>
      </c>
      <c r="D82" s="37" t="s">
        <v>108</v>
      </c>
      <c r="E82" s="41" t="n">
        <v>0.06</v>
      </c>
      <c r="F82" s="39" t="n">
        <v>287.59</v>
      </c>
      <c r="G82" s="42" t="n">
        <v>17.26</v>
      </c>
      <c r="H82" s="40"/>
      <c r="I82" s="0"/>
      <c r="J82" s="1" t="s">
        <v>29</v>
      </c>
      <c r="K82" s="0"/>
      <c r="L82" s="0"/>
      <c r="M82" s="0"/>
      <c r="N82" s="0"/>
      <c r="O82" s="0"/>
      <c r="Z82" s="33"/>
      <c r="AA82" s="33"/>
    </row>
    <row r="83" ht="12" customFormat="true" s="0">
      <c r="A83" s="34">
        <f>IF(J83&lt;&gt;"",COUNTA(J$1:J83),"")</f>
      </c>
      <c r="B83" s="35" t="s">
        <v>152</v>
      </c>
      <c r="C83" s="36" t="s">
        <v>153</v>
      </c>
      <c r="D83" s="37" t="s">
        <v>135</v>
      </c>
      <c r="E83" s="52" t="n">
        <v>5</v>
      </c>
      <c r="F83" s="39" t="n">
        <v>3310.56</v>
      </c>
      <c r="G83" s="39" t="n">
        <v>16552.8</v>
      </c>
      <c r="H83" s="40"/>
      <c r="I83" s="0"/>
      <c r="J83" s="1" t="s">
        <v>29</v>
      </c>
      <c r="K83" s="0"/>
      <c r="L83" s="0"/>
      <c r="M83" s="0"/>
      <c r="N83" s="0"/>
      <c r="O83" s="0"/>
      <c r="Z83" s="33"/>
      <c r="AA83" s="33"/>
    </row>
    <row r="84" ht="12" customFormat="true" s="0">
      <c r="A84" s="34">
        <f>IF(J84&lt;&gt;"",COUNTA(J$1:J84),"")</f>
      </c>
      <c r="B84" s="35" t="s">
        <v>154</v>
      </c>
      <c r="C84" s="36" t="s">
        <v>155</v>
      </c>
      <c r="D84" s="37" t="s">
        <v>135</v>
      </c>
      <c r="E84" s="52" t="n">
        <v>8</v>
      </c>
      <c r="F84" s="39" t="n">
        <v>44</v>
      </c>
      <c r="G84" s="42" t="n">
        <v>352</v>
      </c>
      <c r="H84" s="40"/>
      <c r="I84" s="0"/>
      <c r="J84" s="1" t="s">
        <v>29</v>
      </c>
      <c r="K84" s="0"/>
      <c r="L84" s="0"/>
      <c r="M84" s="0"/>
      <c r="N84" s="0"/>
      <c r="O84" s="0"/>
      <c r="Z84" s="33"/>
      <c r="AA84" s="33"/>
    </row>
    <row r="85" ht="12" customFormat="true" s="0">
      <c r="A85" s="34">
        <f>IF(J85&lt;&gt;"",COUNTA(J$1:J85),"")</f>
      </c>
      <c r="B85" s="35" t="s">
        <v>156</v>
      </c>
      <c r="C85" s="36" t="s">
        <v>157</v>
      </c>
      <c r="D85" s="37" t="s">
        <v>135</v>
      </c>
      <c r="E85" s="52" t="n">
        <v>8</v>
      </c>
      <c r="F85" s="39" t="n">
        <v>7.82</v>
      </c>
      <c r="G85" s="42" t="n">
        <v>62.56</v>
      </c>
      <c r="H85" s="40"/>
      <c r="I85" s="0"/>
      <c r="J85" s="1" t="s">
        <v>29</v>
      </c>
      <c r="K85" s="0"/>
      <c r="L85" s="0"/>
      <c r="M85" s="0"/>
      <c r="N85" s="0"/>
      <c r="O85" s="0"/>
      <c r="Z85" s="33"/>
      <c r="AA85" s="33"/>
    </row>
    <row r="86" ht="12" customFormat="true" s="0">
      <c r="A86" s="34">
        <f>IF(J86&lt;&gt;"",COUNTA(J$1:J86),"")</f>
      </c>
      <c r="B86" s="35" t="s">
        <v>158</v>
      </c>
      <c r="C86" s="36" t="s">
        <v>159</v>
      </c>
      <c r="D86" s="37" t="s">
        <v>135</v>
      </c>
      <c r="E86" s="52" t="n">
        <v>8</v>
      </c>
      <c r="F86" s="39" t="n">
        <v>10.32</v>
      </c>
      <c r="G86" s="42" t="n">
        <v>82.56</v>
      </c>
      <c r="H86" s="40"/>
      <c r="I86" s="0"/>
      <c r="J86" s="1" t="s">
        <v>29</v>
      </c>
      <c r="K86" s="0"/>
      <c r="L86" s="0"/>
      <c r="M86" s="0"/>
      <c r="N86" s="0"/>
      <c r="O86" s="0"/>
      <c r="Z86" s="33"/>
      <c r="AA86" s="33"/>
    </row>
    <row r="87" ht="12" customFormat="true" s="0">
      <c r="A87" s="34">
        <f>IF(J87&lt;&gt;"",COUNTA(J$1:J87),"")</f>
      </c>
      <c r="B87" s="35" t="s">
        <v>160</v>
      </c>
      <c r="C87" s="36" t="s">
        <v>161</v>
      </c>
      <c r="D87" s="37" t="s">
        <v>135</v>
      </c>
      <c r="E87" s="52" t="n">
        <v>4</v>
      </c>
      <c r="F87" s="39" t="n">
        <v>1762.38</v>
      </c>
      <c r="G87" s="39" t="n">
        <v>7049.52</v>
      </c>
      <c r="H87" s="40"/>
      <c r="I87" s="0"/>
      <c r="J87" s="1" t="s">
        <v>29</v>
      </c>
      <c r="K87" s="0"/>
      <c r="L87" s="0"/>
      <c r="M87" s="0"/>
      <c r="N87" s="0"/>
      <c r="O87" s="0"/>
      <c r="Z87" s="33"/>
      <c r="AA87" s="33"/>
    </row>
    <row r="88" ht="12" customFormat="true" s="0">
      <c r="A88" s="34">
        <f>IF(J88&lt;&gt;"",COUNTA(J$1:J88),"")</f>
      </c>
      <c r="B88" s="35" t="s">
        <v>162</v>
      </c>
      <c r="C88" s="36" t="s">
        <v>163</v>
      </c>
      <c r="D88" s="37" t="s">
        <v>87</v>
      </c>
      <c r="E88" s="52" t="n">
        <v>22</v>
      </c>
      <c r="F88" s="39" t="n">
        <v>56.09</v>
      </c>
      <c r="G88" s="39" t="n">
        <v>1233.98</v>
      </c>
      <c r="H88" s="40"/>
      <c r="I88" s="0"/>
      <c r="J88" s="1" t="s">
        <v>29</v>
      </c>
      <c r="K88" s="0"/>
      <c r="L88" s="0"/>
      <c r="M88" s="0"/>
      <c r="N88" s="0"/>
      <c r="O88" s="0"/>
      <c r="Z88" s="33"/>
      <c r="AA88" s="33"/>
    </row>
    <row r="89" ht="12" customFormat="true" s="0">
      <c r="A89" s="34">
        <f>IF(J89&lt;&gt;"",COUNTA(J$1:J89),"")</f>
      </c>
      <c r="B89" s="35" t="s">
        <v>164</v>
      </c>
      <c r="C89" s="36" t="s">
        <v>165</v>
      </c>
      <c r="D89" s="37" t="s">
        <v>87</v>
      </c>
      <c r="E89" s="52" t="n">
        <v>104</v>
      </c>
      <c r="F89" s="39" t="n">
        <v>84.08</v>
      </c>
      <c r="G89" s="39" t="n">
        <v>8744.32</v>
      </c>
      <c r="H89" s="40"/>
      <c r="I89" s="0"/>
      <c r="J89" s="1" t="s">
        <v>29</v>
      </c>
      <c r="K89" s="0"/>
      <c r="L89" s="0"/>
      <c r="M89" s="0"/>
      <c r="N89" s="0"/>
      <c r="O89" s="0"/>
      <c r="Z89" s="33"/>
      <c r="AA89" s="33"/>
    </row>
    <row r="90" ht="12" customFormat="true" s="0">
      <c r="A90" s="34">
        <f>IF(J90&lt;&gt;"",COUNTA(J$1:J90),"")</f>
      </c>
      <c r="B90" s="35" t="s">
        <v>166</v>
      </c>
      <c r="C90" s="36" t="s">
        <v>167</v>
      </c>
      <c r="D90" s="37" t="s">
        <v>135</v>
      </c>
      <c r="E90" s="52" t="n">
        <v>21</v>
      </c>
      <c r="F90" s="39" t="n">
        <v>50.56</v>
      </c>
      <c r="G90" s="39" t="n">
        <v>1061.76</v>
      </c>
      <c r="H90" s="40"/>
      <c r="I90" s="0"/>
      <c r="J90" s="1" t="s">
        <v>29</v>
      </c>
      <c r="K90" s="0"/>
      <c r="L90" s="0"/>
      <c r="M90" s="0"/>
      <c r="N90" s="0"/>
      <c r="O90" s="0"/>
      <c r="Z90" s="33"/>
      <c r="AA90" s="33"/>
    </row>
    <row r="91" ht="12" customFormat="true" s="0">
      <c r="A91" s="34">
        <f>IF(J91&lt;&gt;"",COUNTA(J$1:J91),"")</f>
      </c>
      <c r="B91" s="35" t="s">
        <v>168</v>
      </c>
      <c r="C91" s="36" t="s">
        <v>169</v>
      </c>
      <c r="D91" s="37" t="s">
        <v>135</v>
      </c>
      <c r="E91" s="52" t="n">
        <v>3</v>
      </c>
      <c r="F91" s="39" t="n">
        <v>41.98</v>
      </c>
      <c r="G91" s="42" t="n">
        <v>125.94</v>
      </c>
      <c r="H91" s="40"/>
      <c r="I91" s="0"/>
      <c r="J91" s="1" t="s">
        <v>29</v>
      </c>
      <c r="K91" s="0"/>
      <c r="L91" s="0"/>
      <c r="M91" s="0"/>
      <c r="N91" s="0"/>
      <c r="O91" s="0"/>
      <c r="Z91" s="33"/>
      <c r="AA91" s="33"/>
    </row>
    <row r="92" ht="12" customFormat="true" s="0">
      <c r="A92" s="34">
        <f>IF(J92&lt;&gt;"",COUNTA(J$1:J92),"")</f>
      </c>
      <c r="B92" s="35" t="s">
        <v>170</v>
      </c>
      <c r="C92" s="36" t="s">
        <v>171</v>
      </c>
      <c r="D92" s="37" t="s">
        <v>135</v>
      </c>
      <c r="E92" s="52" t="n">
        <v>9</v>
      </c>
      <c r="F92" s="39" t="n">
        <v>54.46</v>
      </c>
      <c r="G92" s="42" t="n">
        <v>490.14</v>
      </c>
      <c r="H92" s="40"/>
      <c r="I92" s="0"/>
      <c r="J92" s="1" t="s">
        <v>29</v>
      </c>
      <c r="K92" s="0"/>
      <c r="L92" s="0"/>
      <c r="M92" s="0"/>
      <c r="N92" s="0"/>
      <c r="O92" s="0"/>
      <c r="Z92" s="33"/>
      <c r="AA92" s="33"/>
    </row>
    <row r="93" ht="12" customFormat="true" s="0">
      <c r="A93" s="34">
        <f>IF(J93&lt;&gt;"",COUNTA(J$1:J93),"")</f>
      </c>
      <c r="B93" s="35" t="s">
        <v>172</v>
      </c>
      <c r="C93" s="36" t="s">
        <v>173</v>
      </c>
      <c r="D93" s="37" t="s">
        <v>135</v>
      </c>
      <c r="E93" s="52" t="n">
        <v>9</v>
      </c>
      <c r="F93" s="39" t="n">
        <v>72.23</v>
      </c>
      <c r="G93" s="42" t="n">
        <v>650.07</v>
      </c>
      <c r="H93" s="40"/>
      <c r="I93" s="0"/>
      <c r="J93" s="1" t="s">
        <v>29</v>
      </c>
      <c r="K93" s="0"/>
      <c r="L93" s="0"/>
      <c r="M93" s="0"/>
      <c r="N93" s="0"/>
      <c r="O93" s="0"/>
      <c r="Z93" s="33"/>
      <c r="AA93" s="33"/>
    </row>
    <row r="94" ht="12" customFormat="true" s="0">
      <c r="A94" s="34">
        <f>IF(J94&lt;&gt;"",COUNTA(J$1:J94),"")</f>
      </c>
      <c r="B94" s="35" t="s">
        <v>174</v>
      </c>
      <c r="C94" s="36" t="s">
        <v>175</v>
      </c>
      <c r="D94" s="37" t="s">
        <v>135</v>
      </c>
      <c r="E94" s="52" t="n">
        <v>4</v>
      </c>
      <c r="F94" s="39" t="n">
        <v>1573.5</v>
      </c>
      <c r="G94" s="39" t="n">
        <v>6294</v>
      </c>
      <c r="H94" s="40"/>
      <c r="I94" s="0"/>
      <c r="J94" s="1" t="s">
        <v>29</v>
      </c>
      <c r="K94" s="0"/>
      <c r="L94" s="0"/>
      <c r="M94" s="0"/>
      <c r="N94" s="0"/>
      <c r="O94" s="0"/>
      <c r="Z94" s="33"/>
      <c r="AA94" s="33"/>
    </row>
    <row r="95" ht="12" customFormat="true" s="0">
      <c r="A95" s="34">
        <f>IF(J95&lt;&gt;"",COUNTA(J$1:J95),"")</f>
      </c>
      <c r="B95" s="35" t="s">
        <v>176</v>
      </c>
      <c r="C95" s="36" t="s">
        <v>177</v>
      </c>
      <c r="D95" s="37" t="s">
        <v>87</v>
      </c>
      <c r="E95" s="52" t="n">
        <v>4</v>
      </c>
      <c r="F95" s="39" t="n">
        <v>31.35</v>
      </c>
      <c r="G95" s="42" t="n">
        <v>125.4</v>
      </c>
      <c r="H95" s="40"/>
      <c r="I95" s="0"/>
      <c r="J95" s="1" t="s">
        <v>29</v>
      </c>
      <c r="K95" s="0"/>
      <c r="L95" s="0"/>
      <c r="M95" s="0"/>
      <c r="N95" s="0"/>
      <c r="O95" s="0"/>
      <c r="Z95" s="33"/>
      <c r="AA95" s="33"/>
    </row>
    <row r="96" ht="12" customFormat="true" s="0">
      <c r="A96" s="34">
        <f>IF(J96&lt;&gt;"",COUNTA(J$1:J96),"")</f>
      </c>
      <c r="B96" s="35" t="s">
        <v>178</v>
      </c>
      <c r="C96" s="36" t="s">
        <v>179</v>
      </c>
      <c r="D96" s="37" t="s">
        <v>87</v>
      </c>
      <c r="E96" s="52" t="n">
        <v>4</v>
      </c>
      <c r="F96" s="39" t="n">
        <v>69.55</v>
      </c>
      <c r="G96" s="42" t="n">
        <v>278.2</v>
      </c>
      <c r="H96" s="40"/>
      <c r="I96" s="0"/>
      <c r="J96" s="1" t="s">
        <v>29</v>
      </c>
      <c r="K96" s="0"/>
      <c r="L96" s="0"/>
      <c r="M96" s="0"/>
      <c r="N96" s="0"/>
      <c r="O96" s="0"/>
      <c r="Z96" s="33"/>
      <c r="AA96" s="33"/>
    </row>
    <row r="97" ht="12" customFormat="true" s="0">
      <c r="A97" s="34">
        <f>IF(J97&lt;&gt;"",COUNTA(J$1:J97),"")</f>
      </c>
      <c r="B97" s="35" t="s">
        <v>180</v>
      </c>
      <c r="C97" s="36" t="s">
        <v>181</v>
      </c>
      <c r="D97" s="37" t="s">
        <v>135</v>
      </c>
      <c r="E97" s="52" t="n">
        <v>3</v>
      </c>
      <c r="F97" s="39" t="n">
        <v>220.3</v>
      </c>
      <c r="G97" s="42" t="n">
        <v>660.9</v>
      </c>
      <c r="H97" s="40"/>
      <c r="I97" s="0"/>
      <c r="J97" s="1" t="s">
        <v>29</v>
      </c>
      <c r="K97" s="0"/>
      <c r="L97" s="0"/>
      <c r="M97" s="0"/>
      <c r="N97" s="0"/>
      <c r="O97" s="0"/>
      <c r="Z97" s="33"/>
      <c r="AA97" s="33"/>
    </row>
    <row r="98" ht="22.5" customFormat="true" s="0">
      <c r="A98" s="34">
        <f>IF(J98&lt;&gt;"",COUNTA(J$1:J98),"")</f>
      </c>
      <c r="B98" s="35" t="s">
        <v>182</v>
      </c>
      <c r="C98" s="36" t="s">
        <v>183</v>
      </c>
      <c r="D98" s="37" t="s">
        <v>135</v>
      </c>
      <c r="E98" s="52" t="n">
        <v>3</v>
      </c>
      <c r="F98" s="39" t="n">
        <v>15000</v>
      </c>
      <c r="G98" s="39" t="n">
        <v>45000</v>
      </c>
      <c r="H98" s="40"/>
      <c r="I98" s="0"/>
      <c r="J98" s="1" t="s">
        <v>29</v>
      </c>
      <c r="K98" s="0"/>
      <c r="L98" s="0"/>
      <c r="M98" s="0"/>
      <c r="N98" s="0"/>
      <c r="O98" s="0"/>
      <c r="Z98" s="33"/>
      <c r="AA98" s="33"/>
    </row>
    <row r="99" ht="33.75" customFormat="true" s="0">
      <c r="A99" s="34">
        <f>IF(J99&lt;&gt;"",COUNTA(J$1:J99),"")</f>
      </c>
      <c r="B99" s="35" t="s">
        <v>184</v>
      </c>
      <c r="C99" s="36" t="s">
        <v>185</v>
      </c>
      <c r="D99" s="37" t="s">
        <v>135</v>
      </c>
      <c r="E99" s="52" t="n">
        <v>2</v>
      </c>
      <c r="F99" s="39" t="n">
        <v>751.53</v>
      </c>
      <c r="G99" s="39" t="n">
        <v>1503.06</v>
      </c>
      <c r="H99" s="40"/>
      <c r="I99" s="0"/>
      <c r="J99" s="1" t="s">
        <v>29</v>
      </c>
      <c r="K99" s="0"/>
      <c r="L99" s="0"/>
      <c r="M99" s="0"/>
      <c r="N99" s="0"/>
      <c r="O99" s="0"/>
      <c r="Z99" s="33"/>
      <c r="AA99" s="33"/>
    </row>
    <row r="100" ht="22.5" customFormat="true" s="0">
      <c r="A100" s="34">
        <f>IF(J100&lt;&gt;"",COUNTA(J$1:J100),"")</f>
      </c>
      <c r="B100" s="35" t="s">
        <v>186</v>
      </c>
      <c r="C100" s="36" t="s">
        <v>187</v>
      </c>
      <c r="D100" s="37" t="s">
        <v>135</v>
      </c>
      <c r="E100" s="52" t="n">
        <v>1</v>
      </c>
      <c r="F100" s="39" t="n">
        <v>383.02</v>
      </c>
      <c r="G100" s="42" t="n">
        <v>383.02</v>
      </c>
      <c r="H100" s="40"/>
      <c r="I100" s="0"/>
      <c r="J100" s="1" t="s">
        <v>29</v>
      </c>
      <c r="K100" s="0"/>
      <c r="L100" s="0"/>
      <c r="M100" s="0"/>
      <c r="N100" s="0"/>
      <c r="O100" s="0"/>
      <c r="Z100" s="33"/>
      <c r="AA100" s="33"/>
    </row>
    <row r="101" ht="12" customFormat="true" s="0">
      <c r="A101" s="34">
        <f>IF(J101&lt;&gt;"",COUNTA(J$1:J101),"")</f>
      </c>
      <c r="B101" s="35" t="s">
        <v>188</v>
      </c>
      <c r="C101" s="36" t="s">
        <v>189</v>
      </c>
      <c r="D101" s="37" t="s">
        <v>87</v>
      </c>
      <c r="E101" s="52" t="n">
        <v>110</v>
      </c>
      <c r="F101" s="39" t="n">
        <v>85.1</v>
      </c>
      <c r="G101" s="39" t="n">
        <v>9361</v>
      </c>
      <c r="H101" s="40"/>
      <c r="I101" s="0"/>
      <c r="J101" s="1" t="s">
        <v>29</v>
      </c>
      <c r="K101" s="0"/>
      <c r="L101" s="0"/>
      <c r="M101" s="0"/>
      <c r="N101" s="0"/>
      <c r="O101" s="0"/>
      <c r="Z101" s="33"/>
      <c r="AA101" s="33"/>
    </row>
    <row r="102" ht="12" customFormat="true" s="0">
      <c r="A102" s="34">
        <f>IF(J102&lt;&gt;"",COUNTA(J$1:J102),"")</f>
      </c>
      <c r="B102" s="35" t="s">
        <v>190</v>
      </c>
      <c r="C102" s="36" t="s">
        <v>191</v>
      </c>
      <c r="D102" s="37" t="s">
        <v>87</v>
      </c>
      <c r="E102" s="52" t="n">
        <v>9</v>
      </c>
      <c r="F102" s="39" t="n">
        <v>36.38</v>
      </c>
      <c r="G102" s="42" t="n">
        <v>327.42</v>
      </c>
      <c r="H102" s="40"/>
      <c r="I102" s="0"/>
      <c r="J102" s="1" t="s">
        <v>29</v>
      </c>
      <c r="K102" s="0"/>
      <c r="L102" s="0"/>
      <c r="M102" s="0"/>
      <c r="N102" s="0"/>
      <c r="O102" s="0"/>
      <c r="Z102" s="33"/>
      <c r="AA102" s="33"/>
    </row>
    <row r="103" ht="12" customFormat="true" s="0">
      <c r="A103" s="34">
        <f>IF(J103&lt;&gt;"",COUNTA(J$1:J103),"")</f>
      </c>
      <c r="B103" s="35" t="s">
        <v>192</v>
      </c>
      <c r="C103" s="36" t="s">
        <v>193</v>
      </c>
      <c r="D103" s="37" t="s">
        <v>87</v>
      </c>
      <c r="E103" s="52" t="n">
        <v>6</v>
      </c>
      <c r="F103" s="39" t="n">
        <v>24.35</v>
      </c>
      <c r="G103" s="42" t="n">
        <v>146.1</v>
      </c>
      <c r="H103" s="40"/>
      <c r="I103" s="0"/>
      <c r="J103" s="1" t="s">
        <v>29</v>
      </c>
      <c r="K103" s="0"/>
      <c r="L103" s="0"/>
      <c r="M103" s="0"/>
      <c r="N103" s="0"/>
      <c r="O103" s="0"/>
      <c r="Z103" s="33"/>
      <c r="AA103" s="33"/>
    </row>
    <row r="104" ht="12" customFormat="true" s="0">
      <c r="A104" s="34">
        <f>IF(J104&lt;&gt;"",COUNTA(J$1:J104),"")</f>
      </c>
      <c r="B104" s="35" t="s">
        <v>194</v>
      </c>
      <c r="C104" s="36" t="s">
        <v>195</v>
      </c>
      <c r="D104" s="37" t="s">
        <v>87</v>
      </c>
      <c r="E104" s="52" t="n">
        <v>6</v>
      </c>
      <c r="F104" s="39" t="n">
        <v>25.35</v>
      </c>
      <c r="G104" s="42" t="n">
        <v>152.1</v>
      </c>
      <c r="H104" s="40"/>
      <c r="I104" s="0"/>
      <c r="J104" s="1" t="s">
        <v>29</v>
      </c>
      <c r="K104" s="0"/>
      <c r="L104" s="0"/>
      <c r="M104" s="0"/>
      <c r="N104" s="0"/>
      <c r="O104" s="0"/>
      <c r="Z104" s="33"/>
      <c r="AA104" s="33"/>
    </row>
    <row r="105" ht="12" customFormat="true" s="0">
      <c r="A105" s="34">
        <f>IF(J105&lt;&gt;"",COUNTA(J$1:J105),"")</f>
      </c>
      <c r="B105" s="35" t="s">
        <v>196</v>
      </c>
      <c r="C105" s="36" t="s">
        <v>197</v>
      </c>
      <c r="D105" s="37" t="s">
        <v>87</v>
      </c>
      <c r="E105" s="52" t="n">
        <v>6</v>
      </c>
      <c r="F105" s="39" t="n">
        <v>21.44</v>
      </c>
      <c r="G105" s="42" t="n">
        <v>128.64</v>
      </c>
      <c r="H105" s="40"/>
      <c r="I105" s="0"/>
      <c r="J105" s="1" t="s">
        <v>29</v>
      </c>
      <c r="K105" s="0"/>
      <c r="L105" s="0"/>
      <c r="M105" s="0"/>
      <c r="N105" s="0"/>
      <c r="O105" s="0"/>
      <c r="Z105" s="33"/>
      <c r="AA105" s="33"/>
    </row>
    <row r="106" ht="12" customFormat="true" s="0">
      <c r="A106" s="34">
        <f>IF(J106&lt;&gt;"",COUNTA(J$1:J106),"")</f>
      </c>
      <c r="B106" s="35" t="s">
        <v>198</v>
      </c>
      <c r="C106" s="36" t="s">
        <v>199</v>
      </c>
      <c r="D106" s="37" t="s">
        <v>87</v>
      </c>
      <c r="E106" s="52" t="n">
        <v>6</v>
      </c>
      <c r="F106" s="39" t="n">
        <v>11.25</v>
      </c>
      <c r="G106" s="42" t="n">
        <v>67.5</v>
      </c>
      <c r="H106" s="40"/>
      <c r="I106" s="0"/>
      <c r="J106" s="1" t="s">
        <v>29</v>
      </c>
      <c r="K106" s="0"/>
      <c r="L106" s="0"/>
      <c r="M106" s="0"/>
      <c r="N106" s="0"/>
      <c r="O106" s="0"/>
      <c r="Z106" s="33"/>
      <c r="AA106" s="33"/>
    </row>
    <row r="107" ht="12" customFormat="true" s="0">
      <c r="A107" s="34">
        <f>IF(J107&lt;&gt;"",COUNTA(J$1:J107),"")</f>
      </c>
      <c r="B107" s="35" t="s">
        <v>200</v>
      </c>
      <c r="C107" s="36" t="s">
        <v>201</v>
      </c>
      <c r="D107" s="37" t="s">
        <v>135</v>
      </c>
      <c r="E107" s="52" t="n">
        <v>1</v>
      </c>
      <c r="F107" s="39" t="n">
        <v>81.09</v>
      </c>
      <c r="G107" s="42" t="n">
        <v>81.09</v>
      </c>
      <c r="H107" s="40"/>
      <c r="I107" s="0"/>
      <c r="J107" s="1" t="s">
        <v>29</v>
      </c>
      <c r="K107" s="0"/>
      <c r="L107" s="0"/>
      <c r="M107" s="0"/>
      <c r="N107" s="0"/>
      <c r="O107" s="0"/>
      <c r="Z107" s="33"/>
      <c r="AA107" s="33"/>
    </row>
    <row r="108" ht="12" customFormat="true" s="0">
      <c r="A108" s="34">
        <f>IF(J108&lt;&gt;"",COUNTA(J$1:J108),"")</f>
      </c>
      <c r="B108" s="35" t="s">
        <v>202</v>
      </c>
      <c r="C108" s="36" t="s">
        <v>203</v>
      </c>
      <c r="D108" s="37" t="s">
        <v>135</v>
      </c>
      <c r="E108" s="52" t="n">
        <v>8</v>
      </c>
      <c r="F108" s="39" t="n">
        <v>3.82</v>
      </c>
      <c r="G108" s="42" t="n">
        <v>30.56</v>
      </c>
      <c r="H108" s="40"/>
      <c r="I108" s="0"/>
      <c r="J108" s="1" t="s">
        <v>29</v>
      </c>
      <c r="K108" s="0"/>
      <c r="L108" s="0"/>
      <c r="M108" s="0"/>
      <c r="N108" s="0"/>
      <c r="O108" s="0"/>
      <c r="Z108" s="33"/>
      <c r="AA108" s="33"/>
    </row>
    <row r="109" ht="22.5" customFormat="true" s="0">
      <c r="A109" s="34">
        <f>IF(J109&lt;&gt;"",COUNTA(J$1:J109),"")</f>
      </c>
      <c r="B109" s="35" t="s">
        <v>204</v>
      </c>
      <c r="C109" s="36" t="s">
        <v>205</v>
      </c>
      <c r="D109" s="37" t="s">
        <v>135</v>
      </c>
      <c r="E109" s="52" t="n">
        <v>1</v>
      </c>
      <c r="F109" s="39" t="n">
        <v>3528</v>
      </c>
      <c r="G109" s="39" t="n">
        <v>3528</v>
      </c>
      <c r="H109" s="40"/>
      <c r="I109" s="0"/>
      <c r="J109" s="1" t="s">
        <v>29</v>
      </c>
      <c r="K109" s="0"/>
      <c r="L109" s="0"/>
      <c r="M109" s="0"/>
      <c r="N109" s="0"/>
      <c r="O109" s="0"/>
      <c r="Z109" s="33"/>
      <c r="AA109" s="33"/>
    </row>
    <row r="110" ht="12" customFormat="true" s="0">
      <c r="A110" s="34">
        <f>IF(J110&lt;&gt;"",COUNTA(J$1:J110),"")</f>
      </c>
      <c r="B110" s="35" t="s">
        <v>206</v>
      </c>
      <c r="C110" s="36" t="s">
        <v>207</v>
      </c>
      <c r="D110" s="37" t="s">
        <v>135</v>
      </c>
      <c r="E110" s="52" t="n">
        <v>3</v>
      </c>
      <c r="F110" s="39" t="n">
        <v>4032</v>
      </c>
      <c r="G110" s="39" t="n">
        <v>12096</v>
      </c>
      <c r="H110" s="40"/>
      <c r="I110" s="0"/>
      <c r="J110" s="1" t="s">
        <v>29</v>
      </c>
      <c r="K110" s="0"/>
      <c r="L110" s="0"/>
      <c r="M110" s="0"/>
      <c r="N110" s="0"/>
      <c r="O110" s="0"/>
      <c r="Z110" s="33"/>
      <c r="AA110" s="33"/>
    </row>
    <row r="111" ht="12" customFormat="true" s="0">
      <c r="A111" s="34">
        <f>IF(J111&lt;&gt;"",COUNTA(J$1:J111),"")</f>
      </c>
      <c r="B111" s="35" t="s">
        <v>208</v>
      </c>
      <c r="C111" s="36" t="s">
        <v>209</v>
      </c>
      <c r="D111" s="37" t="s">
        <v>135</v>
      </c>
      <c r="E111" s="52" t="n">
        <v>1</v>
      </c>
      <c r="F111" s="39" t="n">
        <v>35280</v>
      </c>
      <c r="G111" s="39" t="n">
        <v>35280</v>
      </c>
      <c r="H111" s="40"/>
      <c r="I111" s="0"/>
      <c r="J111" s="1" t="s">
        <v>29</v>
      </c>
      <c r="K111" s="0"/>
      <c r="L111" s="0"/>
      <c r="M111" s="0"/>
      <c r="N111" s="0"/>
      <c r="O111" s="0"/>
      <c r="Z111" s="33"/>
      <c r="AA111" s="33"/>
    </row>
    <row r="112" ht="12" customFormat="true" s="0">
      <c r="A112" s="34">
        <f>IF(J112&lt;&gt;"",COUNTA(J$1:J112),"")</f>
      </c>
      <c r="B112" s="35" t="s">
        <v>210</v>
      </c>
      <c r="C112" s="36" t="s">
        <v>211</v>
      </c>
      <c r="D112" s="37" t="s">
        <v>135</v>
      </c>
      <c r="E112" s="52" t="n">
        <v>3</v>
      </c>
      <c r="F112" s="39" t="n">
        <v>9576</v>
      </c>
      <c r="G112" s="39" t="n">
        <v>28728</v>
      </c>
      <c r="H112" s="40"/>
      <c r="I112" s="0"/>
      <c r="J112" s="1" t="s">
        <v>29</v>
      </c>
      <c r="K112" s="0"/>
      <c r="L112" s="0"/>
      <c r="M112" s="0"/>
      <c r="N112" s="0"/>
      <c r="O112" s="0"/>
      <c r="Z112" s="33"/>
      <c r="AA112" s="33"/>
    </row>
    <row r="113" ht="12" customFormat="true" s="0">
      <c r="A113" s="34">
        <f>IF(J113&lt;&gt;"",COUNTA(J$1:J113),"")</f>
      </c>
      <c r="B113" s="35" t="s">
        <v>212</v>
      </c>
      <c r="C113" s="36" t="s">
        <v>213</v>
      </c>
      <c r="D113" s="37" t="s">
        <v>135</v>
      </c>
      <c r="E113" s="52" t="n">
        <v>3</v>
      </c>
      <c r="F113" s="39" t="n">
        <v>260.71</v>
      </c>
      <c r="G113" s="42" t="n">
        <v>782.13</v>
      </c>
      <c r="H113" s="40"/>
      <c r="I113" s="0"/>
      <c r="J113" s="1" t="s">
        <v>29</v>
      </c>
      <c r="K113" s="0"/>
      <c r="L113" s="0"/>
      <c r="M113" s="0"/>
      <c r="N113" s="0"/>
      <c r="O113" s="0"/>
      <c r="Z113" s="33"/>
      <c r="AA113" s="33"/>
    </row>
    <row r="114" ht="12" customFormat="true" s="0">
      <c r="A114" s="34">
        <f>IF(J114&lt;&gt;"",COUNTA(J$1:J114),"")</f>
      </c>
      <c r="B114" s="35" t="s">
        <v>214</v>
      </c>
      <c r="C114" s="36" t="s">
        <v>215</v>
      </c>
      <c r="D114" s="37" t="s">
        <v>135</v>
      </c>
      <c r="E114" s="52" t="n">
        <v>3</v>
      </c>
      <c r="F114" s="39" t="n">
        <v>138.25</v>
      </c>
      <c r="G114" s="42" t="n">
        <v>414.75</v>
      </c>
      <c r="H114" s="40"/>
      <c r="I114" s="0"/>
      <c r="J114" s="1" t="s">
        <v>29</v>
      </c>
      <c r="K114" s="0"/>
      <c r="L114" s="0"/>
      <c r="M114" s="0"/>
      <c r="N114" s="0"/>
      <c r="O114" s="0"/>
      <c r="Z114" s="33"/>
      <c r="AA114" s="33"/>
    </row>
    <row r="115" ht="12" customFormat="true" s="0">
      <c r="A115" s="34">
        <f>IF(J115&lt;&gt;"",COUNTA(J$1:J115),"")</f>
      </c>
      <c r="B115" s="35" t="s">
        <v>216</v>
      </c>
      <c r="C115" s="36" t="s">
        <v>217</v>
      </c>
      <c r="D115" s="37" t="s">
        <v>135</v>
      </c>
      <c r="E115" s="52" t="n">
        <v>6</v>
      </c>
      <c r="F115" s="39" t="n">
        <v>150.31</v>
      </c>
      <c r="G115" s="42" t="n">
        <v>901.86</v>
      </c>
      <c r="H115" s="40"/>
      <c r="I115" s="0"/>
      <c r="J115" s="1" t="s">
        <v>29</v>
      </c>
      <c r="K115" s="0"/>
      <c r="L115" s="0"/>
      <c r="M115" s="0"/>
      <c r="N115" s="0"/>
      <c r="O115" s="0"/>
      <c r="Z115" s="33"/>
      <c r="AA115" s="33"/>
    </row>
    <row r="116" ht="12" customFormat="true" s="0">
      <c r="A116" s="34">
        <f>IF(J116&lt;&gt;"",COUNTA(J$1:J116),"")</f>
      </c>
      <c r="B116" s="35" t="s">
        <v>218</v>
      </c>
      <c r="C116" s="36" t="s">
        <v>219</v>
      </c>
      <c r="D116" s="37" t="s">
        <v>135</v>
      </c>
      <c r="E116" s="52" t="n">
        <v>1</v>
      </c>
      <c r="F116" s="39" t="n">
        <v>10800</v>
      </c>
      <c r="G116" s="39" t="n">
        <v>10800</v>
      </c>
      <c r="H116" s="40"/>
      <c r="I116" s="0"/>
      <c r="J116" s="1" t="s">
        <v>29</v>
      </c>
      <c r="K116" s="0"/>
      <c r="L116" s="0"/>
      <c r="M116" s="0"/>
      <c r="N116" s="0"/>
      <c r="O116" s="0"/>
      <c r="Z116" s="33"/>
      <c r="AA116" s="33"/>
    </row>
    <row r="117" ht="12" customFormat="true" s="0">
      <c r="A117" s="37"/>
      <c r="B117" s="47"/>
      <c r="C117" s="48" t="s">
        <v>220</v>
      </c>
      <c r="D117" s="34" t="s">
        <v>49</v>
      </c>
      <c r="E117" s="34"/>
      <c r="F117" s="46"/>
      <c r="G117" s="49" t="n">
        <v>213947.26</v>
      </c>
      <c r="H117" s="40"/>
      <c r="I117" s="0"/>
      <c r="J117" s="0"/>
      <c r="K117" s="0"/>
      <c r="L117" s="0"/>
      <c r="M117" s="0"/>
      <c r="N117" s="0"/>
      <c r="O117" s="0"/>
      <c r="Z117" s="33"/>
      <c r="AA117" s="33"/>
    </row>
    <row r="118" ht="11.25" customFormat="true" s="0">
      <c r="A118" s="53" t="s">
        <v>221</v>
      </c>
      <c r="B118" s="54"/>
      <c r="C118" s="54"/>
      <c r="D118" s="54"/>
      <c r="E118" s="54"/>
      <c r="F118" s="55"/>
      <c r="G118" s="56"/>
      <c r="H118" s="57"/>
      <c r="I118" s="57"/>
      <c r="J118" s="58"/>
      <c r="K118" s="58"/>
      <c r="L118" s="58"/>
      <c r="M118" s="0"/>
      <c r="N118" s="0"/>
      <c r="O118" s="0"/>
      <c r="AB118" s="59" t="s">
        <v>221</v>
      </c>
    </row>
    <row r="119" ht="11.25" customFormat="true" s="0">
      <c r="A119" s="48" t="s">
        <v>222</v>
      </c>
      <c r="B119" s="48"/>
      <c r="C119" s="48"/>
      <c r="D119" s="48"/>
      <c r="E119" s="48"/>
      <c r="F119" s="48"/>
      <c r="G119" s="49" t="n">
        <v>285929.85</v>
      </c>
      <c r="H119" s="57"/>
      <c r="I119" s="57"/>
      <c r="J119" s="58"/>
      <c r="K119" s="58"/>
      <c r="L119" s="58"/>
      <c r="M119" s="0"/>
      <c r="N119" s="0"/>
      <c r="O119" s="0"/>
      <c r="AB119" s="59"/>
      <c r="AC119" s="59" t="s">
        <v>222</v>
      </c>
    </row>
    <row r="120" ht="11.25" customFormat="true" s="0">
      <c r="A120" s="48" t="s">
        <v>223</v>
      </c>
      <c r="B120" s="48"/>
      <c r="C120" s="48"/>
      <c r="D120" s="48"/>
      <c r="E120" s="48"/>
      <c r="F120" s="48"/>
      <c r="G120" s="56"/>
      <c r="H120" s="57"/>
      <c r="I120" s="57"/>
      <c r="J120" s="58"/>
      <c r="K120" s="58"/>
      <c r="L120" s="58"/>
      <c r="M120" s="0"/>
      <c r="N120" s="0"/>
      <c r="O120" s="0"/>
      <c r="AB120" s="59"/>
      <c r="AC120" s="59" t="s">
        <v>223</v>
      </c>
    </row>
    <row r="121" ht="11.25" customFormat="true" s="0">
      <c r="A121" s="48" t="s">
        <v>224</v>
      </c>
      <c r="B121" s="48"/>
      <c r="C121" s="48"/>
      <c r="D121" s="48"/>
      <c r="E121" s="48"/>
      <c r="F121" s="48"/>
      <c r="G121" s="49" t="n">
        <v>61810.16</v>
      </c>
      <c r="H121" s="57"/>
      <c r="I121" s="57"/>
      <c r="J121" s="58"/>
      <c r="K121" s="58"/>
      <c r="L121" s="58"/>
      <c r="M121" s="0"/>
      <c r="N121" s="0"/>
      <c r="O121" s="0"/>
      <c r="AB121" s="59"/>
      <c r="AC121" s="59" t="s">
        <v>224</v>
      </c>
    </row>
    <row r="122" ht="11.25" customFormat="true" s="0">
      <c r="A122" s="48" t="s">
        <v>225</v>
      </c>
      <c r="B122" s="48"/>
      <c r="C122" s="48"/>
      <c r="D122" s="48"/>
      <c r="E122" s="48"/>
      <c r="F122" s="48"/>
      <c r="G122" s="49" t="n">
        <v>6594.15</v>
      </c>
      <c r="H122" s="57"/>
      <c r="I122" s="57"/>
      <c r="J122" s="58"/>
      <c r="K122" s="58"/>
      <c r="L122" s="58"/>
      <c r="M122" s="0"/>
      <c r="N122" s="0"/>
      <c r="O122" s="0"/>
      <c r="AB122" s="59"/>
      <c r="AC122" s="59" t="s">
        <v>225</v>
      </c>
    </row>
    <row r="123" ht="11.25" customFormat="true" s="0">
      <c r="A123" s="48" t="s">
        <v>226</v>
      </c>
      <c r="B123" s="48"/>
      <c r="C123" s="48"/>
      <c r="D123" s="48"/>
      <c r="E123" s="48"/>
      <c r="F123" s="48"/>
      <c r="G123" s="49" t="n">
        <v>2342.07</v>
      </c>
      <c r="H123" s="57"/>
      <c r="I123" s="57"/>
      <c r="J123" s="58"/>
      <c r="K123" s="58"/>
      <c r="L123" s="58"/>
      <c r="M123" s="0"/>
      <c r="N123" s="0"/>
      <c r="O123" s="0"/>
      <c r="AB123" s="59"/>
      <c r="AC123" s="59" t="s">
        <v>226</v>
      </c>
    </row>
    <row r="124" ht="11.25" customFormat="true" s="0">
      <c r="A124" s="48" t="s">
        <v>227</v>
      </c>
      <c r="B124" s="48"/>
      <c r="C124" s="48"/>
      <c r="D124" s="48"/>
      <c r="E124" s="48"/>
      <c r="F124" s="48"/>
      <c r="G124" s="49" t="n">
        <v>215183.47</v>
      </c>
      <c r="H124" s="57"/>
      <c r="I124" s="57"/>
      <c r="J124" s="58"/>
      <c r="K124" s="58"/>
      <c r="L124" s="58"/>
      <c r="M124" s="0"/>
      <c r="N124" s="0"/>
      <c r="O124" s="0"/>
      <c r="AB124" s="59"/>
      <c r="AC124" s="59" t="s">
        <v>227</v>
      </c>
    </row>
    <row r="125" ht="11.25" customFormat="true" s="0">
      <c r="A125" s="48" t="s">
        <v>228</v>
      </c>
      <c r="B125" s="48"/>
      <c r="C125" s="48"/>
      <c r="D125" s="48"/>
      <c r="E125" s="48"/>
      <c r="F125" s="48"/>
      <c r="G125" s="49" t="n">
        <v>377675.64</v>
      </c>
      <c r="H125" s="57"/>
      <c r="I125" s="57"/>
      <c r="J125" s="58"/>
      <c r="K125" s="58"/>
      <c r="L125" s="58"/>
      <c r="M125" s="0"/>
      <c r="N125" s="0"/>
      <c r="O125" s="0"/>
      <c r="AB125" s="59"/>
      <c r="AC125" s="59" t="s">
        <v>228</v>
      </c>
    </row>
    <row r="126" ht="11.25" customFormat="true" s="0">
      <c r="A126" s="48" t="s">
        <v>223</v>
      </c>
      <c r="B126" s="48"/>
      <c r="C126" s="48"/>
      <c r="D126" s="48"/>
      <c r="E126" s="48"/>
      <c r="F126" s="48"/>
      <c r="G126" s="56"/>
      <c r="H126" s="57"/>
      <c r="I126" s="57"/>
      <c r="J126" s="58"/>
      <c r="K126" s="58"/>
      <c r="L126" s="58"/>
      <c r="M126" s="0"/>
      <c r="N126" s="0"/>
      <c r="O126" s="0"/>
      <c r="AB126" s="59"/>
      <c r="AC126" s="59" t="s">
        <v>223</v>
      </c>
    </row>
    <row r="127" ht="11.25" customFormat="true" s="0">
      <c r="A127" s="48" t="s">
        <v>229</v>
      </c>
      <c r="B127" s="48"/>
      <c r="C127" s="48"/>
      <c r="D127" s="48"/>
      <c r="E127" s="48"/>
      <c r="F127" s="48"/>
      <c r="G127" s="49" t="n">
        <v>61810.16</v>
      </c>
      <c r="H127" s="57"/>
      <c r="I127" s="57"/>
      <c r="J127" s="58"/>
      <c r="K127" s="58"/>
      <c r="L127" s="58"/>
      <c r="M127" s="0"/>
      <c r="N127" s="0"/>
      <c r="O127" s="0"/>
      <c r="AB127" s="59"/>
      <c r="AC127" s="59" t="s">
        <v>229</v>
      </c>
    </row>
    <row r="128" ht="11.25" customFormat="true" s="0">
      <c r="A128" s="48" t="s">
        <v>230</v>
      </c>
      <c r="B128" s="48"/>
      <c r="C128" s="48"/>
      <c r="D128" s="48"/>
      <c r="E128" s="48"/>
      <c r="F128" s="48"/>
      <c r="G128" s="49" t="n">
        <v>6594.15</v>
      </c>
      <c r="H128" s="57"/>
      <c r="I128" s="57"/>
      <c r="J128" s="58"/>
      <c r="K128" s="58"/>
      <c r="L128" s="58"/>
      <c r="M128" s="0"/>
      <c r="N128" s="0"/>
      <c r="O128" s="0"/>
      <c r="AB128" s="59"/>
      <c r="AC128" s="59" t="s">
        <v>230</v>
      </c>
    </row>
    <row r="129" ht="11.25" customFormat="true" s="0">
      <c r="A129" s="48" t="s">
        <v>231</v>
      </c>
      <c r="B129" s="48"/>
      <c r="C129" s="48"/>
      <c r="D129" s="48"/>
      <c r="E129" s="48"/>
      <c r="F129" s="48"/>
      <c r="G129" s="49" t="n">
        <v>2342.07</v>
      </c>
      <c r="H129" s="57"/>
      <c r="I129" s="57"/>
      <c r="J129" s="58"/>
      <c r="K129" s="58"/>
      <c r="L129" s="58"/>
      <c r="M129" s="0"/>
      <c r="N129" s="0"/>
      <c r="O129" s="0"/>
      <c r="AB129" s="59"/>
      <c r="AC129" s="59" t="s">
        <v>231</v>
      </c>
    </row>
    <row r="130" ht="11.25" customFormat="true" s="0">
      <c r="A130" s="48" t="s">
        <v>232</v>
      </c>
      <c r="B130" s="48"/>
      <c r="C130" s="48"/>
      <c r="D130" s="48"/>
      <c r="E130" s="48"/>
      <c r="F130" s="48"/>
      <c r="G130" s="49" t="n">
        <v>215183.47</v>
      </c>
      <c r="H130" s="57"/>
      <c r="I130" s="57"/>
      <c r="J130" s="58"/>
      <c r="K130" s="58"/>
      <c r="L130" s="58"/>
      <c r="M130" s="0"/>
      <c r="N130" s="0"/>
      <c r="O130" s="0"/>
      <c r="AB130" s="59"/>
      <c r="AC130" s="59" t="s">
        <v>232</v>
      </c>
    </row>
    <row r="131" ht="11.25" customFormat="true" s="0">
      <c r="A131" s="48" t="s">
        <v>233</v>
      </c>
      <c r="B131" s="48"/>
      <c r="C131" s="48"/>
      <c r="D131" s="48"/>
      <c r="E131" s="48"/>
      <c r="F131" s="48"/>
      <c r="G131" s="49" t="n">
        <v>60288.16</v>
      </c>
      <c r="H131" s="57"/>
      <c r="I131" s="57"/>
      <c r="J131" s="58"/>
      <c r="K131" s="58"/>
      <c r="L131" s="58"/>
      <c r="M131" s="0"/>
      <c r="N131" s="0"/>
      <c r="O131" s="0"/>
      <c r="AB131" s="59"/>
      <c r="AC131" s="59" t="s">
        <v>233</v>
      </c>
    </row>
    <row r="132" ht="11.25" customFormat="true" s="0">
      <c r="A132" s="48" t="s">
        <v>234</v>
      </c>
      <c r="B132" s="48"/>
      <c r="C132" s="48"/>
      <c r="D132" s="48"/>
      <c r="E132" s="48"/>
      <c r="F132" s="48"/>
      <c r="G132" s="49" t="n">
        <v>31457.63</v>
      </c>
      <c r="H132" s="57"/>
      <c r="I132" s="57"/>
      <c r="J132" s="58"/>
      <c r="K132" s="58"/>
      <c r="L132" s="58"/>
      <c r="M132" s="0"/>
      <c r="N132" s="0"/>
      <c r="O132" s="0"/>
      <c r="AB132" s="59"/>
      <c r="AC132" s="59" t="s">
        <v>234</v>
      </c>
    </row>
    <row r="133" ht="11.25" customFormat="true" s="0">
      <c r="A133" s="48" t="s">
        <v>235</v>
      </c>
      <c r="B133" s="48"/>
      <c r="C133" s="48"/>
      <c r="D133" s="48"/>
      <c r="E133" s="48"/>
      <c r="F133" s="48"/>
      <c r="G133" s="49" t="n">
        <v>64152.23</v>
      </c>
      <c r="H133" s="57"/>
      <c r="I133" s="57"/>
      <c r="J133" s="58"/>
      <c r="K133" s="58"/>
      <c r="L133" s="58"/>
      <c r="M133" s="0"/>
      <c r="N133" s="0"/>
      <c r="O133" s="0"/>
      <c r="AB133" s="59"/>
      <c r="AC133" s="59" t="s">
        <v>235</v>
      </c>
    </row>
    <row r="134" ht="11.25" customFormat="true" s="0">
      <c r="A134" s="48" t="s">
        <v>236</v>
      </c>
      <c r="B134" s="48"/>
      <c r="C134" s="48"/>
      <c r="D134" s="48"/>
      <c r="E134" s="48"/>
      <c r="F134" s="48"/>
      <c r="G134" s="49" t="n">
        <v>60288.16</v>
      </c>
      <c r="H134" s="57"/>
      <c r="I134" s="57"/>
      <c r="J134" s="58"/>
      <c r="K134" s="58"/>
      <c r="L134" s="58"/>
      <c r="M134" s="0"/>
      <c r="N134" s="0"/>
      <c r="O134" s="0"/>
      <c r="AB134" s="59"/>
      <c r="AC134" s="59" t="s">
        <v>236</v>
      </c>
    </row>
    <row r="135" ht="11.25" customFormat="true" s="0">
      <c r="A135" s="48" t="s">
        <v>237</v>
      </c>
      <c r="B135" s="48"/>
      <c r="C135" s="48"/>
      <c r="D135" s="48"/>
      <c r="E135" s="48"/>
      <c r="F135" s="48"/>
      <c r="G135" s="49" t="n">
        <v>31457.63</v>
      </c>
      <c r="H135" s="57"/>
      <c r="I135" s="57"/>
      <c r="J135" s="58"/>
      <c r="K135" s="58"/>
      <c r="L135" s="58"/>
      <c r="M135" s="0"/>
      <c r="N135" s="0"/>
      <c r="O135" s="0"/>
      <c r="AB135" s="59"/>
      <c r="AC135" s="59" t="s">
        <v>237</v>
      </c>
    </row>
    <row r="136" ht="11.25" customFormat="true" s="0">
      <c r="A136" s="48" t="s">
        <v>238</v>
      </c>
      <c r="B136" s="48"/>
      <c r="C136" s="48"/>
      <c r="D136" s="48"/>
      <c r="E136" s="48"/>
      <c r="F136" s="48"/>
      <c r="G136" s="49" t="n">
        <v>11330.27</v>
      </c>
      <c r="H136" s="57"/>
      <c r="I136" s="57"/>
      <c r="J136" s="58"/>
      <c r="K136" s="58"/>
      <c r="L136" s="58"/>
      <c r="M136" s="0"/>
      <c r="N136" s="0"/>
      <c r="O136" s="0"/>
      <c r="AB136" s="59"/>
      <c r="AC136" s="59" t="s">
        <v>238</v>
      </c>
    </row>
    <row r="137" ht="11.25" customFormat="true" s="0">
      <c r="A137" s="48" t="s">
        <v>239</v>
      </c>
      <c r="B137" s="48"/>
      <c r="C137" s="48"/>
      <c r="D137" s="48"/>
      <c r="E137" s="48"/>
      <c r="F137" s="48"/>
      <c r="G137" s="49" t="n">
        <v>389005.91</v>
      </c>
      <c r="H137" s="57"/>
      <c r="I137" s="57"/>
      <c r="J137" s="58"/>
      <c r="K137" s="58"/>
      <c r="L137" s="58"/>
      <c r="M137" s="0"/>
      <c r="N137" s="0"/>
      <c r="O137" s="0"/>
      <c r="AB137" s="59"/>
      <c r="AC137" s="59" t="s">
        <v>239</v>
      </c>
    </row>
    <row r="138" ht="11.25" customFormat="true" s="0">
      <c r="A138" s="48" t="s">
        <v>240</v>
      </c>
      <c r="B138" s="48"/>
      <c r="C138" s="48"/>
      <c r="D138" s="48"/>
      <c r="E138" s="48"/>
      <c r="F138" s="48"/>
      <c r="G138" s="49" t="n">
        <v>77801.18</v>
      </c>
      <c r="H138" s="57"/>
      <c r="I138" s="57"/>
      <c r="J138" s="58"/>
      <c r="K138" s="58"/>
      <c r="L138" s="58"/>
      <c r="M138" s="0"/>
      <c r="N138" s="0"/>
      <c r="O138" s="0"/>
      <c r="AB138" s="59"/>
      <c r="AC138" s="59" t="s">
        <v>240</v>
      </c>
    </row>
    <row r="139" ht="11.25" customFormat="true" s="0">
      <c r="A139" s="48" t="s">
        <v>241</v>
      </c>
      <c r="B139" s="48"/>
      <c r="C139" s="48"/>
      <c r="D139" s="48"/>
      <c r="E139" s="48"/>
      <c r="F139" s="48"/>
      <c r="G139" s="49" t="n">
        <v>466807.09</v>
      </c>
      <c r="H139" s="57"/>
      <c r="I139" s="57"/>
      <c r="J139" s="58"/>
      <c r="K139" s="58"/>
      <c r="L139" s="58"/>
      <c r="M139" s="0"/>
      <c r="N139" s="0"/>
      <c r="O139" s="0"/>
      <c r="AB139" s="59"/>
      <c r="AC139" s="59" t="s">
        <v>241</v>
      </c>
    </row>
    <row r="140" ht="11.25" customFormat="true" s="0">
      <c r="A140" s="48" t="s">
        <v>223</v>
      </c>
      <c r="B140" s="48"/>
      <c r="C140" s="48"/>
      <c r="D140" s="48"/>
      <c r="E140" s="48"/>
      <c r="F140" s="48"/>
      <c r="G140" s="56"/>
      <c r="H140" s="57"/>
      <c r="I140" s="57"/>
      <c r="J140" s="58"/>
      <c r="K140" s="58"/>
      <c r="L140" s="58"/>
      <c r="M140" s="0"/>
      <c r="N140" s="0"/>
      <c r="O140" s="0"/>
      <c r="AB140" s="59"/>
      <c r="AC140" s="59" t="s">
        <v>223</v>
      </c>
    </row>
    <row r="141" ht="11.25" customFormat="true" s="0">
      <c r="A141" s="48" t="s">
        <v>242</v>
      </c>
      <c r="B141" s="48"/>
      <c r="C141" s="48"/>
      <c r="D141" s="48"/>
      <c r="E141" s="48"/>
      <c r="F141" s="48"/>
      <c r="G141" s="49" t="n">
        <v>193475.38</v>
      </c>
      <c r="H141" s="57"/>
      <c r="I141" s="57"/>
      <c r="J141" s="58"/>
      <c r="K141" s="58"/>
      <c r="L141" s="58"/>
      <c r="M141" s="0"/>
      <c r="N141" s="0"/>
      <c r="O141" s="0"/>
      <c r="AB141" s="59"/>
      <c r="AC141" s="59" t="s">
        <v>242</v>
      </c>
    </row>
    <row r="142" customHeight="true" ht="13.5" customFormat="true" s="0"/>
    <row r="143" ht="11.25" customFormat="true" s="0">
      <c r="A143" s="60"/>
      <c r="B143" s="61" t="s">
        <v>243</v>
      </c>
      <c r="C143" s="61"/>
      <c r="D143" s="61" t="s">
        <v>244</v>
      </c>
      <c r="E143" s="61"/>
      <c r="F143" s="61"/>
      <c r="G143" s="61"/>
      <c r="H143" s="62"/>
      <c r="I143" s="62"/>
      <c r="J143" s="62"/>
      <c r="K143" s="62"/>
      <c r="L143" s="62"/>
      <c r="M143" s="62"/>
      <c r="N143" s="62"/>
      <c r="O143" s="62"/>
      <c r="AD143" s="63" t="s">
        <v>243</v>
      </c>
      <c r="AE143" s="63" t="s">
        <v>1</v>
      </c>
      <c r="AF143" s="63" t="s">
        <v>244</v>
      </c>
      <c r="AG143" s="63" t="s">
        <v>1</v>
      </c>
      <c r="AH143" s="63" t="s">
        <v>1</v>
      </c>
      <c r="AI143" s="63" t="s">
        <v>1</v>
      </c>
    </row>
    <row r="144" customHeight="true" ht="11.25" customFormat="true" s="0">
      <c r="A144" s="0"/>
      <c r="B144" s="64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AD144" s="63"/>
      <c r="AE144" s="63"/>
      <c r="AF144" s="63"/>
      <c r="AG144" s="63"/>
      <c r="AH144" s="63"/>
      <c r="AI144" s="63"/>
    </row>
  </sheetData>
  <mergeCells>
    <mergeCell ref="C1:E1"/>
    <mergeCell ref="B7:F7"/>
    <mergeCell ref="C10:D10"/>
    <mergeCell ref="F12:G12"/>
    <mergeCell ref="F13:G13"/>
    <mergeCell ref="F14:G14"/>
    <mergeCell ref="F15:G15"/>
    <mergeCell ref="F16:G16"/>
    <mergeCell ref="A18:A19"/>
    <mergeCell ref="B18:B19"/>
    <mergeCell ref="C18:C19"/>
    <mergeCell ref="D18:D19"/>
    <mergeCell ref="E18:E19"/>
    <mergeCell ref="F18:G18"/>
    <mergeCell ref="A21:G21"/>
    <mergeCell ref="A22:G22"/>
    <mergeCell ref="A36:G36"/>
    <mergeCell ref="A45:G45"/>
    <mergeCell ref="A118:F118"/>
    <mergeCell ref="A119:F119"/>
    <mergeCell ref="A120:F120"/>
    <mergeCell ref="A121:F121"/>
    <mergeCell ref="A122:F122"/>
    <mergeCell ref="A123:F123"/>
    <mergeCell ref="A124:F124"/>
    <mergeCell ref="A125:F125"/>
    <mergeCell ref="A126:F126"/>
    <mergeCell ref="A127:F127"/>
    <mergeCell ref="A128:F128"/>
    <mergeCell ref="A129:F129"/>
    <mergeCell ref="A130:F130"/>
    <mergeCell ref="A131:F131"/>
    <mergeCell ref="A132:F132"/>
    <mergeCell ref="A133:F133"/>
    <mergeCell ref="A134:F134"/>
    <mergeCell ref="A135:F135"/>
    <mergeCell ref="A136:F136"/>
    <mergeCell ref="A137:F137"/>
    <mergeCell ref="A138:F138"/>
    <mergeCell ref="A139:F139"/>
    <mergeCell ref="A140:F140"/>
    <mergeCell ref="A141:F141"/>
    <mergeCell ref="B143:C143"/>
    <mergeCell ref="D143:G143"/>
  </mergeCells>
  <printOptions horizontalCentered="true"/>
  <pageMargins left="0.393700778484345" top="0.354330718517303" right="0.236220479011536" bottom="0.31496062874794" header="0.118110239505768" footer="0.118110239505768"/>
  <pageSetup orientation="portrait" fitToHeight="0" fitToWidth="1" paperSize="9" cellComments="none"/>
  <headerFooter>
    <oddHeader/>
    <oddFooter>&amp;RСтраница &amp;P</oddFooter>
  </headerFooter>
</worksheet>
</file>

<file path=docProps/core.xml><?xml version="1.0" encoding="utf-8"?>
<cp:coreProperties xmlns:cp="http://schemas.openxmlformats.org/package/2006/metadata/core-properties" xmlns:xsi="http://www.w3.org/2001/XMLSchema-instance" xmlns:dcmitype="http://purl.org/dc/dcmitype/" xmlns:dcterms="http://purl.org/dc/terms/" xmlns:dc="http://purl.org/dc/elements/1.1/">
  <cp:lastPrinted>2022-11-14T14:02:04.000Z</cp:lastPrinted>
  <dcterms:created xsi:type="dcterms:W3CDTF">2020-09-30T08:50:27.000Z</dcterms:created>
  <dcterms:modified xsi:type="dcterms:W3CDTF">2024-09-13T08:08:22.000Z</dcterms:modified>
</cp:coreProperties>
</file>